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85" windowWidth="19170" windowHeight="6030" tabRatio="1000" activeTab="1"/>
  </bookViews>
  <sheets>
    <sheet name="様式2-2（予算計画書）" sheetId="1" r:id="rId1"/>
    <sheet name="【記入例】様式2-2（予算計画書）" sheetId="2" r:id="rId2"/>
    <sheet name="JASSO事務局用" sheetId="3" state="hidden" r:id="rId3"/>
    <sheet name="審査表" sheetId="4" state="hidden" r:id="rId4"/>
  </sheets>
  <definedNames>
    <definedName name="_xlnm.Print_Area" localSheetId="1">'【記入例】様式2-2（予算計画書）'!$A$1:$M$65</definedName>
    <definedName name="_xlnm.Print_Area" localSheetId="3">'審査表'!$A$1:$AA$38</definedName>
    <definedName name="_xlnm.Print_Area" localSheetId="0">'様式2-2（予算計画書）'!$A$2:$M$59</definedName>
  </definedNames>
  <calcPr fullCalcOnLoad="1"/>
</workbook>
</file>

<file path=xl/sharedStrings.xml><?xml version="1.0" encoding="utf-8"?>
<sst xmlns="http://schemas.openxmlformats.org/spreadsheetml/2006/main" count="234" uniqueCount="162">
  <si>
    <t>連絡先</t>
  </si>
  <si>
    <t>実施スケジュール</t>
  </si>
  <si>
    <t>参加予定人数</t>
  </si>
  <si>
    <t>団体名</t>
  </si>
  <si>
    <t>円</t>
  </si>
  <si>
    <t>中島財団助成金分</t>
  </si>
  <si>
    <t>合計</t>
  </si>
  <si>
    <t>（内訳）</t>
  </si>
  <si>
    <t xml:space="preserve">合    計   </t>
  </si>
  <si>
    <t>TEL</t>
  </si>
  <si>
    <t>外国人留学生</t>
  </si>
  <si>
    <t>　事業名</t>
  </si>
  <si>
    <t>合 計</t>
  </si>
  <si>
    <t>事業の趣旨(200字以内）</t>
  </si>
  <si>
    <t>事業の具体的な内容（200字以内）</t>
  </si>
  <si>
    <t>実施体制</t>
  </si>
  <si>
    <t>代表者氏名</t>
  </si>
  <si>
    <t>団体名</t>
  </si>
  <si>
    <t>1.諸謝金</t>
  </si>
  <si>
    <t>10.雑費</t>
  </si>
  <si>
    <t xml:space="preserve"> 中島財団助成金</t>
  </si>
  <si>
    <t>中島助成申請額</t>
  </si>
  <si>
    <t>団体の所在地</t>
  </si>
  <si>
    <t>事業名</t>
  </si>
  <si>
    <t>収  入</t>
  </si>
  <si>
    <t>支  出</t>
  </si>
  <si>
    <t>（注）</t>
  </si>
  <si>
    <t>団体区分</t>
  </si>
  <si>
    <t>事業総額</t>
  </si>
  <si>
    <t>事業分類</t>
  </si>
  <si>
    <t>事業の趣旨</t>
  </si>
  <si>
    <t>事業の具体的な内容</t>
  </si>
  <si>
    <t>期待される効果</t>
  </si>
  <si>
    <t>事業の周知方法</t>
  </si>
  <si>
    <t>団体代表者</t>
  </si>
  <si>
    <t>主催・共催等</t>
  </si>
  <si>
    <t>過去の実績</t>
  </si>
  <si>
    <t>事務担当者</t>
  </si>
  <si>
    <t>氏名</t>
  </si>
  <si>
    <t>Tel</t>
  </si>
  <si>
    <t>E-mail</t>
  </si>
  <si>
    <t xml:space="preserve">Tel </t>
  </si>
  <si>
    <t>留学生</t>
  </si>
  <si>
    <t>郵便番号</t>
  </si>
  <si>
    <t>住所</t>
  </si>
  <si>
    <t>職名</t>
  </si>
  <si>
    <t>a</t>
  </si>
  <si>
    <t>会計担当者</t>
  </si>
  <si>
    <t>FAX</t>
  </si>
  <si>
    <t>E-MAIL</t>
  </si>
  <si>
    <t>大学関係者</t>
  </si>
  <si>
    <t>・エクセルファイルで作成し、様式を変更しないこと。</t>
  </si>
  <si>
    <t>来場者等</t>
  </si>
  <si>
    <t>（単位:　円）</t>
  </si>
  <si>
    <t>実施スケジュール（記入欄が不足する場合は、別葉にて作成すること。）</t>
  </si>
  <si>
    <t>都道府県</t>
  </si>
  <si>
    <t>（人）</t>
  </si>
  <si>
    <t>地域住民</t>
  </si>
  <si>
    <t>日本人学生</t>
  </si>
  <si>
    <t>スタッフ</t>
  </si>
  <si>
    <t>会計担当者</t>
  </si>
  <si>
    <t>補助金助成団体</t>
  </si>
  <si>
    <t>〒</t>
  </si>
  <si>
    <t>地域住民</t>
  </si>
  <si>
    <t>日本人学生</t>
  </si>
  <si>
    <t>スタッフ</t>
  </si>
  <si>
    <t>「審査表」</t>
  </si>
  <si>
    <t>採点欄</t>
  </si>
  <si>
    <t>①</t>
  </si>
  <si>
    <t>②</t>
  </si>
  <si>
    <t>小計</t>
  </si>
  <si>
    <t>①</t>
  </si>
  <si>
    <t>②</t>
  </si>
  <si>
    <t>③</t>
  </si>
  <si>
    <t>以下事務局採点</t>
  </si>
  <si>
    <t>予算計画</t>
  </si>
  <si>
    <t>特記事項</t>
  </si>
  <si>
    <t>期待される効果（200字以内）</t>
  </si>
  <si>
    <t>事業の周知方法（200字以内）</t>
  </si>
  <si>
    <t>Ⅰ</t>
  </si>
  <si>
    <t>Ⅱ</t>
  </si>
  <si>
    <t>Ⅰ</t>
  </si>
  <si>
    <t>Ⅲ</t>
  </si>
  <si>
    <t>Ⅳ</t>
  </si>
  <si>
    <t>Ⅴ</t>
  </si>
  <si>
    <t>JASSO事務局用</t>
  </si>
  <si>
    <t>記入上の注意</t>
  </si>
  <si>
    <t>中島助成申請額</t>
  </si>
  <si>
    <t>団体区分</t>
  </si>
  <si>
    <t>留学生1人の単価</t>
  </si>
  <si>
    <t xml:space="preserve">財団法人中島記念国際交流財団助成による平成22年度留学生地域交流事業 </t>
  </si>
  <si>
    <t>大学名</t>
  </si>
  <si>
    <t>2.外国旅費</t>
  </si>
  <si>
    <t>3.国内旅費</t>
  </si>
  <si>
    <t>4.通信運搬費</t>
  </si>
  <si>
    <t>5.印刷製本費</t>
  </si>
  <si>
    <t>6.支払賃借料</t>
  </si>
  <si>
    <t>7.会議費</t>
  </si>
  <si>
    <t>8.消耗品費</t>
  </si>
  <si>
    <t>9.業務委託費</t>
  </si>
  <si>
    <t>様式2-2</t>
  </si>
  <si>
    <t>予算計画書</t>
  </si>
  <si>
    <t>シンポジウムのタイトル（日本語）</t>
  </si>
  <si>
    <t xml:space="preserve"> 合　　計   </t>
  </si>
  <si>
    <t>支出項目(中島財団助成金分の内訳）</t>
  </si>
  <si>
    <t>b</t>
  </si>
  <si>
    <t>a　</t>
  </si>
  <si>
    <t>b　</t>
  </si>
  <si>
    <t>・収入欄と支出欄のaとbが、それぞれ同一金額になるよう作成すること。</t>
  </si>
  <si>
    <t xml:space="preserve"> 実施大学自己負担分等</t>
  </si>
  <si>
    <t xml:space="preserve"> 実施大学自己負担分等</t>
  </si>
  <si>
    <t>・各項目の内訳について、できる限り具体的に記入すること。</t>
  </si>
  <si>
    <t>・実施大学以外の機関等からの援助金がある場合は、収入の「実施大学自己負担分等」の欄に機関名・金額を記入すること。</t>
  </si>
  <si>
    <t>記入例と別紙3「支出科目分類一覧表」を参考にして作成してください</t>
  </si>
  <si>
    <t>b</t>
  </si>
  <si>
    <t>a</t>
  </si>
  <si>
    <t>b　</t>
  </si>
  <si>
    <t>a　</t>
  </si>
  <si>
    <t>TEL</t>
  </si>
  <si>
    <t>FAX</t>
  </si>
  <si>
    <t>E-MAIL</t>
  </si>
  <si>
    <t>（注）</t>
  </si>
  <si>
    <t>・エクセルファイルで作成し、様式を変更しないこと。</t>
  </si>
  <si>
    <t>○○○○大学</t>
  </si>
  <si>
    <t>○○○○○○○○○○○○</t>
  </si>
  <si>
    <t>（宿泊費）東京都内ホテル</t>
  </si>
  <si>
    <t>パネリスト招聘</t>
  </si>
  <si>
    <t>講演者招聘旅費</t>
  </si>
  <si>
    <t>（航空賃等）ロンドン⇔東京　　　　350,000円</t>
  </si>
  <si>
    <t>　　　　　　フランクフルト⇔東京　450,000円</t>
  </si>
  <si>
    <t>（航空賃等）福岡⇔東京　　　　58,000円</t>
  </si>
  <si>
    <t>（宿泊費）東京都内ホテル</t>
  </si>
  <si>
    <t>　　　　＠15,000円×2人×1泊＝30,000円</t>
  </si>
  <si>
    <t>告知用チラシ・ポスター等郵送費</t>
  </si>
  <si>
    <t>当日用プログラム制作費(A4,20頁)</t>
  </si>
  <si>
    <t>　　　＠700円×500部＝350,000円</t>
  </si>
  <si>
    <t>告知用チラシ(A4)・ポスター(A2)印刷費　一式92,000円</t>
  </si>
  <si>
    <t>記録用DVD  ＠180円×30枚＝5,400円</t>
  </si>
  <si>
    <t>看板制作・設営等　一式230,000円</t>
  </si>
  <si>
    <t>当日同時通訳　　　　　120,000円</t>
  </si>
  <si>
    <t>テープ起こし経費　　　 32,000円</t>
  </si>
  <si>
    <t>当日スタッフ臨時雇用費　＠7,500円×12名＝90,000円</t>
  </si>
  <si>
    <t>レセプション経費</t>
  </si>
  <si>
    <t>○○○課○○○係長</t>
  </si>
  <si>
    <t>○○　○○</t>
  </si>
  <si>
    <t>XXX-XXX-XXXX</t>
  </si>
  <si>
    <t>XXX-XXX-XXXX</t>
  </si>
  <si>
    <t>XXXXXXXX@XXX.ac.jp</t>
  </si>
  <si>
    <t>　　　　　　バルセロナ⇔東京　　　510,000円</t>
  </si>
  <si>
    <t>　　　　　　＠20,000円×3人×2泊＝120,000円</t>
  </si>
  <si>
    <t>（鉄道賃）仙台⇔東京　　　　　25,000円</t>
  </si>
  <si>
    <t>パネリスト交通費　＠1,080円×2人＝2,160円</t>
  </si>
  <si>
    <t>事務局交通費　　＠1,200円×30人＝36,000円</t>
  </si>
  <si>
    <t>　　　　　　＠1,100円×320箇所＝352,000円</t>
  </si>
  <si>
    <t>会議用飲料　＠150円×30本×2回＝9,000円</t>
  </si>
  <si>
    <t>文房具（マジック、ネームプレートなど）一式71,000円</t>
  </si>
  <si>
    <t>　　一式300,000円（うち、△△財団負担分200,000円）</t>
  </si>
  <si>
    <t>（うち、△△財団からの助成金 200,000円）</t>
  </si>
  <si>
    <t>報告書印刷費(A4,25頁)　　＠530円×600部＝318,000円</t>
  </si>
  <si>
    <t>平成26年度東京国際交流館において実施する国際シンポジウム助成事業</t>
  </si>
  <si>
    <t>バス借上代　100,000×2回＝200,000</t>
  </si>
  <si>
    <t>※会場（東京国際交流館）費は無料となります。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</si>
</sst>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#,##0_);[Red]\(#,##0\)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/d;@"/>
    <numFmt numFmtId="186" formatCode="yyyy/m/"/>
    <numFmt numFmtId="187" formatCode="yyyy/m"/>
    <numFmt numFmtId="188" formatCode="mmm\-yyyy"/>
    <numFmt numFmtId="189" formatCode="#,##0_);\(#,##0\)"/>
    <numFmt numFmtId="190" formatCode="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i/>
      <sz val="10"/>
      <name val="ＭＳ 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u val="single"/>
      <sz val="12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72"/>
      <name val="ＭＳ 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sz val="22"/>
      <name val="ＭＳ ゴシック"/>
      <family val="3"/>
    </font>
    <font>
      <sz val="20"/>
      <name val="ＭＳ ゴシック"/>
      <family val="3"/>
    </font>
    <font>
      <sz val="10"/>
      <color indexed="10"/>
      <name val="ＭＳ ゴシック"/>
      <family val="3"/>
    </font>
    <font>
      <b/>
      <sz val="14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ゴシック"/>
      <family val="3"/>
    </font>
    <font>
      <sz val="12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dotted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 style="dotted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tted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180" fontId="2" fillId="0" borderId="0" xfId="0" applyNumberFormat="1" applyFont="1" applyFill="1" applyAlignment="1">
      <alignment vertical="center"/>
    </xf>
    <xf numFmtId="180" fontId="11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vertical="center"/>
    </xf>
    <xf numFmtId="180" fontId="2" fillId="0" borderId="15" xfId="0" applyNumberFormat="1" applyFont="1" applyFill="1" applyBorder="1" applyAlignment="1">
      <alignment vertical="center"/>
    </xf>
    <xf numFmtId="180" fontId="2" fillId="0" borderId="16" xfId="0" applyNumberFormat="1" applyFont="1" applyFill="1" applyBorder="1" applyAlignment="1">
      <alignment vertical="center"/>
    </xf>
    <xf numFmtId="180" fontId="2" fillId="0" borderId="17" xfId="0" applyNumberFormat="1" applyFont="1" applyFill="1" applyBorder="1" applyAlignment="1">
      <alignment vertical="center"/>
    </xf>
    <xf numFmtId="180" fontId="2" fillId="0" borderId="18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 vertical="center"/>
    </xf>
    <xf numFmtId="180" fontId="2" fillId="0" borderId="20" xfId="0" applyNumberFormat="1" applyFont="1" applyFill="1" applyBorder="1" applyAlignment="1">
      <alignment vertical="center"/>
    </xf>
    <xf numFmtId="180" fontId="2" fillId="0" borderId="21" xfId="0" applyNumberFormat="1" applyFont="1" applyFill="1" applyBorder="1" applyAlignment="1">
      <alignment vertical="center"/>
    </xf>
    <xf numFmtId="180" fontId="2" fillId="0" borderId="22" xfId="0" applyNumberFormat="1" applyFont="1" applyFill="1" applyBorder="1" applyAlignment="1">
      <alignment vertical="center"/>
    </xf>
    <xf numFmtId="180" fontId="2" fillId="0" borderId="23" xfId="0" applyNumberFormat="1" applyFont="1" applyFill="1" applyBorder="1" applyAlignment="1">
      <alignment vertical="center"/>
    </xf>
    <xf numFmtId="180" fontId="2" fillId="0" borderId="24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/>
    </xf>
    <xf numFmtId="180" fontId="2" fillId="0" borderId="25" xfId="0" applyNumberFormat="1" applyFont="1" applyFill="1" applyBorder="1" applyAlignment="1">
      <alignment horizontal="center" vertical="center"/>
    </xf>
    <xf numFmtId="180" fontId="2" fillId="0" borderId="25" xfId="0" applyNumberFormat="1" applyFont="1" applyFill="1" applyBorder="1" applyAlignment="1">
      <alignment vertical="center"/>
    </xf>
    <xf numFmtId="180" fontId="2" fillId="0" borderId="26" xfId="0" applyNumberFormat="1" applyFont="1" applyFill="1" applyBorder="1" applyAlignment="1">
      <alignment vertical="center"/>
    </xf>
    <xf numFmtId="180" fontId="2" fillId="0" borderId="27" xfId="0" applyNumberFormat="1" applyFont="1" applyFill="1" applyBorder="1" applyAlignment="1">
      <alignment vertical="center"/>
    </xf>
    <xf numFmtId="180" fontId="2" fillId="0" borderId="24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 wrapText="1"/>
    </xf>
    <xf numFmtId="180" fontId="14" fillId="0" borderId="0" xfId="0" applyNumberFormat="1" applyFont="1" applyFill="1" applyBorder="1" applyAlignment="1">
      <alignment vertical="center" wrapText="1"/>
    </xf>
    <xf numFmtId="180" fontId="20" fillId="0" borderId="0" xfId="0" applyNumberFormat="1" applyFont="1" applyFill="1" applyBorder="1" applyAlignment="1">
      <alignment vertical="center"/>
    </xf>
    <xf numFmtId="180" fontId="14" fillId="0" borderId="20" xfId="0" applyNumberFormat="1" applyFont="1" applyFill="1" applyBorder="1" applyAlignment="1">
      <alignment vertical="center"/>
    </xf>
    <xf numFmtId="180" fontId="2" fillId="0" borderId="28" xfId="0" applyNumberFormat="1" applyFont="1" applyFill="1" applyBorder="1" applyAlignment="1">
      <alignment vertical="center"/>
    </xf>
    <xf numFmtId="180" fontId="2" fillId="0" borderId="29" xfId="0" applyNumberFormat="1" applyFont="1" applyFill="1" applyBorder="1" applyAlignment="1">
      <alignment vertical="center"/>
    </xf>
    <xf numFmtId="180" fontId="17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6" fillId="0" borderId="0" xfId="0" applyNumberFormat="1" applyFont="1" applyAlignment="1">
      <alignment/>
    </xf>
    <xf numFmtId="180" fontId="0" fillId="0" borderId="11" xfId="0" applyNumberForma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24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5" xfId="0" applyNumberFormat="1" applyBorder="1" applyAlignment="1">
      <alignment/>
    </xf>
    <xf numFmtId="180" fontId="0" fillId="0" borderId="10" xfId="0" applyNumberFormat="1" applyBorder="1" applyAlignment="1">
      <alignment vertical="center" wrapText="1"/>
    </xf>
    <xf numFmtId="180" fontId="0" fillId="0" borderId="10" xfId="0" applyNumberFormat="1" applyBorder="1" applyAlignment="1">
      <alignment horizontal="center" vertical="center" wrapText="1"/>
    </xf>
    <xf numFmtId="180" fontId="0" fillId="0" borderId="30" xfId="0" applyNumberFormat="1" applyBorder="1" applyAlignment="1">
      <alignment vertical="center" wrapText="1"/>
    </xf>
    <xf numFmtId="180" fontId="0" fillId="0" borderId="31" xfId="0" applyNumberFormat="1" applyBorder="1" applyAlignment="1">
      <alignment vertical="center" wrapText="1"/>
    </xf>
    <xf numFmtId="180" fontId="0" fillId="0" borderId="0" xfId="0" applyNumberFormat="1" applyAlignment="1">
      <alignment vertical="center" wrapText="1"/>
    </xf>
    <xf numFmtId="180" fontId="0" fillId="0" borderId="13" xfId="0" applyNumberFormat="1" applyBorder="1" applyAlignment="1">
      <alignment horizontal="center"/>
    </xf>
    <xf numFmtId="180" fontId="0" fillId="0" borderId="32" xfId="0" applyNumberFormat="1" applyBorder="1" applyAlignment="1">
      <alignment/>
    </xf>
    <xf numFmtId="180" fontId="0" fillId="0" borderId="33" xfId="0" applyNumberFormat="1" applyBorder="1" applyAlignment="1">
      <alignment vertical="center" wrapText="1"/>
    </xf>
    <xf numFmtId="180" fontId="0" fillId="0" borderId="34" xfId="0" applyNumberFormat="1" applyBorder="1" applyAlignment="1">
      <alignment/>
    </xf>
    <xf numFmtId="180" fontId="0" fillId="0" borderId="35" xfId="0" applyNumberFormat="1" applyBorder="1" applyAlignment="1">
      <alignment vertical="center" wrapText="1"/>
    </xf>
    <xf numFmtId="180" fontId="0" fillId="0" borderId="36" xfId="0" applyNumberFormat="1" applyBorder="1" applyAlignment="1">
      <alignment/>
    </xf>
    <xf numFmtId="180" fontId="0" fillId="0" borderId="37" xfId="0" applyNumberFormat="1" applyBorder="1" applyAlignment="1">
      <alignment/>
    </xf>
    <xf numFmtId="180" fontId="0" fillId="0" borderId="38" xfId="0" applyNumberFormat="1" applyBorder="1" applyAlignment="1">
      <alignment vertical="center" wrapText="1"/>
    </xf>
    <xf numFmtId="180" fontId="2" fillId="0" borderId="20" xfId="0" applyNumberFormat="1" applyFont="1" applyFill="1" applyBorder="1" applyAlignment="1">
      <alignment horizontal="right" vertical="center"/>
    </xf>
    <xf numFmtId="180" fontId="2" fillId="0" borderId="23" xfId="0" applyNumberFormat="1" applyFont="1" applyFill="1" applyBorder="1" applyAlignment="1">
      <alignment horizontal="right" vertical="center"/>
    </xf>
    <xf numFmtId="180" fontId="14" fillId="0" borderId="23" xfId="0" applyNumberFormat="1" applyFont="1" applyFill="1" applyBorder="1" applyAlignment="1">
      <alignment vertical="center"/>
    </xf>
    <xf numFmtId="180" fontId="8" fillId="0" borderId="0" xfId="0" applyNumberFormat="1" applyFont="1" applyFill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80" fontId="8" fillId="0" borderId="24" xfId="0" applyNumberFormat="1" applyFont="1" applyFill="1" applyBorder="1" applyAlignment="1">
      <alignment vertical="center" wrapText="1"/>
    </xf>
    <xf numFmtId="180" fontId="8" fillId="0" borderId="0" xfId="0" applyNumberFormat="1" applyFont="1" applyFill="1" applyBorder="1" applyAlignment="1">
      <alignment vertical="center" wrapText="1"/>
    </xf>
    <xf numFmtId="180" fontId="2" fillId="33" borderId="17" xfId="0" applyNumberFormat="1" applyFont="1" applyFill="1" applyBorder="1" applyAlignment="1">
      <alignment vertical="center"/>
    </xf>
    <xf numFmtId="180" fontId="2" fillId="33" borderId="0" xfId="0" applyNumberFormat="1" applyFont="1" applyFill="1" applyBorder="1" applyAlignment="1">
      <alignment vertical="center"/>
    </xf>
    <xf numFmtId="180" fontId="8" fillId="0" borderId="24" xfId="0" applyNumberFormat="1" applyFont="1" applyFill="1" applyBorder="1" applyAlignment="1">
      <alignment vertical="center"/>
    </xf>
    <xf numFmtId="180" fontId="8" fillId="0" borderId="15" xfId="0" applyNumberFormat="1" applyFont="1" applyFill="1" applyBorder="1" applyAlignment="1">
      <alignment vertical="center"/>
    </xf>
    <xf numFmtId="180" fontId="8" fillId="0" borderId="15" xfId="0" applyNumberFormat="1" applyFont="1" applyFill="1" applyBorder="1" applyAlignment="1">
      <alignment vertical="center" wrapText="1"/>
    </xf>
    <xf numFmtId="180" fontId="8" fillId="33" borderId="18" xfId="0" applyNumberFormat="1" applyFont="1" applyFill="1" applyBorder="1" applyAlignment="1">
      <alignment vertical="center"/>
    </xf>
    <xf numFmtId="180" fontId="8" fillId="33" borderId="17" xfId="0" applyNumberFormat="1" applyFont="1" applyFill="1" applyBorder="1" applyAlignment="1">
      <alignment vertical="center"/>
    </xf>
    <xf numFmtId="180" fontId="8" fillId="0" borderId="32" xfId="0" applyNumberFormat="1" applyFont="1" applyFill="1" applyBorder="1" applyAlignment="1">
      <alignment vertical="center"/>
    </xf>
    <xf numFmtId="180" fontId="2" fillId="0" borderId="39" xfId="0" applyNumberFormat="1" applyFont="1" applyFill="1" applyBorder="1" applyAlignment="1">
      <alignment vertical="center"/>
    </xf>
    <xf numFmtId="180" fontId="2" fillId="0" borderId="40" xfId="0" applyNumberFormat="1" applyFont="1" applyFill="1" applyBorder="1" applyAlignment="1">
      <alignment vertical="center"/>
    </xf>
    <xf numFmtId="180" fontId="8" fillId="0" borderId="41" xfId="0" applyNumberFormat="1" applyFont="1" applyFill="1" applyBorder="1" applyAlignment="1">
      <alignment vertical="center"/>
    </xf>
    <xf numFmtId="180" fontId="8" fillId="0" borderId="42" xfId="0" applyNumberFormat="1" applyFont="1" applyFill="1" applyBorder="1" applyAlignment="1">
      <alignment vertical="center"/>
    </xf>
    <xf numFmtId="180" fontId="8" fillId="0" borderId="43" xfId="0" applyNumberFormat="1" applyFont="1" applyFill="1" applyBorder="1" applyAlignment="1">
      <alignment vertical="center"/>
    </xf>
    <xf numFmtId="180" fontId="5" fillId="33" borderId="16" xfId="0" applyNumberFormat="1" applyFont="1" applyFill="1" applyBorder="1" applyAlignment="1">
      <alignment vertical="center"/>
    </xf>
    <xf numFmtId="180" fontId="5" fillId="33" borderId="24" xfId="0" applyNumberFormat="1" applyFont="1" applyFill="1" applyBorder="1" applyAlignment="1">
      <alignment vertical="center"/>
    </xf>
    <xf numFmtId="180" fontId="8" fillId="0" borderId="44" xfId="0" applyNumberFormat="1" applyFont="1" applyFill="1" applyBorder="1" applyAlignment="1">
      <alignment horizontal="center" vertical="center"/>
    </xf>
    <xf numFmtId="180" fontId="8" fillId="0" borderId="45" xfId="0" applyNumberFormat="1" applyFont="1" applyFill="1" applyBorder="1" applyAlignment="1">
      <alignment vertical="center"/>
    </xf>
    <xf numFmtId="180" fontId="8" fillId="0" borderId="46" xfId="0" applyNumberFormat="1" applyFont="1" applyFill="1" applyBorder="1" applyAlignment="1">
      <alignment horizontal="center" vertical="center"/>
    </xf>
    <xf numFmtId="180" fontId="8" fillId="0" borderId="47" xfId="0" applyNumberFormat="1" applyFont="1" applyFill="1" applyBorder="1" applyAlignment="1">
      <alignment vertical="center"/>
    </xf>
    <xf numFmtId="180" fontId="8" fillId="0" borderId="48" xfId="0" applyNumberFormat="1" applyFont="1" applyFill="1" applyBorder="1" applyAlignment="1">
      <alignment horizontal="center" vertical="center"/>
    </xf>
    <xf numFmtId="180" fontId="8" fillId="0" borderId="49" xfId="0" applyNumberFormat="1" applyFont="1" applyFill="1" applyBorder="1" applyAlignment="1">
      <alignment vertical="center"/>
    </xf>
    <xf numFmtId="180" fontId="8" fillId="0" borderId="44" xfId="0" applyNumberFormat="1" applyFont="1" applyFill="1" applyBorder="1" applyAlignment="1">
      <alignment vertical="center"/>
    </xf>
    <xf numFmtId="180" fontId="8" fillId="0" borderId="46" xfId="0" applyNumberFormat="1" applyFont="1" applyFill="1" applyBorder="1" applyAlignment="1">
      <alignment vertical="center"/>
    </xf>
    <xf numFmtId="180" fontId="8" fillId="33" borderId="50" xfId="0" applyNumberFormat="1" applyFont="1" applyFill="1" applyBorder="1" applyAlignment="1">
      <alignment horizontal="center" vertical="center"/>
    </xf>
    <xf numFmtId="180" fontId="8" fillId="33" borderId="50" xfId="0" applyNumberFormat="1" applyFont="1" applyFill="1" applyBorder="1" applyAlignment="1">
      <alignment vertical="center"/>
    </xf>
    <xf numFmtId="180" fontId="0" fillId="0" borderId="33" xfId="0" applyNumberFormat="1" applyFill="1" applyBorder="1" applyAlignment="1">
      <alignment vertical="center" wrapText="1"/>
    </xf>
    <xf numFmtId="180" fontId="0" fillId="0" borderId="10" xfId="0" applyNumberFormat="1" applyFill="1" applyBorder="1" applyAlignment="1">
      <alignment vertical="center" wrapText="1"/>
    </xf>
    <xf numFmtId="179" fontId="2" fillId="0" borderId="0" xfId="0" applyNumberFormat="1" applyFont="1" applyAlignment="1" applyProtection="1">
      <alignment vertical="center"/>
      <protection/>
    </xf>
    <xf numFmtId="179" fontId="11" fillId="0" borderId="0" xfId="0" applyNumberFormat="1" applyFont="1" applyAlignment="1" applyProtection="1">
      <alignment vertical="center"/>
      <protection/>
    </xf>
    <xf numFmtId="179" fontId="12" fillId="0" borderId="0" xfId="0" applyNumberFormat="1" applyFont="1" applyAlignment="1" applyProtection="1">
      <alignment vertical="center"/>
      <protection/>
    </xf>
    <xf numFmtId="179" fontId="12" fillId="0" borderId="0" xfId="0" applyNumberFormat="1" applyFont="1" applyFill="1" applyAlignment="1" applyProtection="1">
      <alignment horizontal="right" vertical="center"/>
      <protection/>
    </xf>
    <xf numFmtId="180" fontId="2" fillId="0" borderId="0" xfId="0" applyNumberFormat="1" applyFont="1" applyBorder="1" applyAlignment="1" applyProtection="1">
      <alignment vertical="center"/>
      <protection/>
    </xf>
    <xf numFmtId="180" fontId="2" fillId="0" borderId="0" xfId="0" applyNumberFormat="1" applyFont="1" applyAlignment="1" applyProtection="1">
      <alignment vertical="center"/>
      <protection/>
    </xf>
    <xf numFmtId="180" fontId="14" fillId="0" borderId="0" xfId="0" applyNumberFormat="1" applyFont="1" applyFill="1" applyBorder="1" applyAlignment="1" applyProtection="1">
      <alignment vertical="center" wrapText="1"/>
      <protection/>
    </xf>
    <xf numFmtId="180" fontId="10" fillId="0" borderId="0" xfId="0" applyNumberFormat="1" applyFont="1" applyFill="1" applyBorder="1" applyAlignment="1" applyProtection="1">
      <alignment vertical="center"/>
      <protection/>
    </xf>
    <xf numFmtId="179" fontId="13" fillId="0" borderId="0" xfId="0" applyNumberFormat="1" applyFont="1" applyAlignment="1" applyProtection="1">
      <alignment horizontal="right" vertical="center"/>
      <protection/>
    </xf>
    <xf numFmtId="179" fontId="13" fillId="0" borderId="0" xfId="0" applyNumberFormat="1" applyFont="1" applyAlignment="1" applyProtection="1">
      <alignment horizontal="center" vertical="center"/>
      <protection/>
    </xf>
    <xf numFmtId="179" fontId="2" fillId="0" borderId="0" xfId="0" applyNumberFormat="1" applyFont="1" applyFill="1" applyAlignment="1" applyProtection="1">
      <alignment vertical="center"/>
      <protection/>
    </xf>
    <xf numFmtId="179" fontId="2" fillId="0" borderId="0" xfId="0" applyNumberFormat="1" applyFont="1" applyBorder="1" applyAlignment="1" applyProtection="1">
      <alignment vertical="center"/>
      <protection/>
    </xf>
    <xf numFmtId="179" fontId="14" fillId="0" borderId="11" xfId="0" applyNumberFormat="1" applyFont="1" applyBorder="1" applyAlignment="1" applyProtection="1">
      <alignment vertical="center"/>
      <protection/>
    </xf>
    <xf numFmtId="179" fontId="2" fillId="0" borderId="12" xfId="0" applyNumberFormat="1" applyFont="1" applyBorder="1" applyAlignment="1" applyProtection="1">
      <alignment vertical="center"/>
      <protection/>
    </xf>
    <xf numFmtId="179" fontId="5" fillId="0" borderId="12" xfId="0" applyNumberFormat="1" applyFont="1" applyBorder="1" applyAlignment="1" applyProtection="1">
      <alignment vertical="center"/>
      <protection/>
    </xf>
    <xf numFmtId="179" fontId="14" fillId="0" borderId="16" xfId="0" applyNumberFormat="1" applyFont="1" applyBorder="1" applyAlignment="1" applyProtection="1">
      <alignment vertical="center"/>
      <protection/>
    </xf>
    <xf numFmtId="179" fontId="8" fillId="0" borderId="17" xfId="0" applyNumberFormat="1" applyFont="1" applyBorder="1" applyAlignment="1" applyProtection="1">
      <alignment vertical="center"/>
      <protection/>
    </xf>
    <xf numFmtId="179" fontId="2" fillId="0" borderId="17" xfId="0" applyNumberFormat="1" applyFont="1" applyBorder="1" applyAlignment="1" applyProtection="1">
      <alignment vertical="center"/>
      <protection/>
    </xf>
    <xf numFmtId="179" fontId="5" fillId="0" borderId="17" xfId="0" applyNumberFormat="1" applyFont="1" applyBorder="1" applyAlignment="1" applyProtection="1">
      <alignment vertical="center"/>
      <protection/>
    </xf>
    <xf numFmtId="179" fontId="2" fillId="0" borderId="0" xfId="0" applyNumberFormat="1" applyFont="1" applyBorder="1" applyAlignment="1" applyProtection="1">
      <alignment horizontal="center" vertical="center"/>
      <protection/>
    </xf>
    <xf numFmtId="179" fontId="15" fillId="0" borderId="12" xfId="0" applyNumberFormat="1" applyFont="1" applyBorder="1" applyAlignment="1" applyProtection="1">
      <alignment horizontal="center" vertical="center"/>
      <protection/>
    </xf>
    <xf numFmtId="179" fontId="9" fillId="0" borderId="0" xfId="0" applyNumberFormat="1" applyFont="1" applyAlignment="1" applyProtection="1">
      <alignment vertical="center"/>
      <protection/>
    </xf>
    <xf numFmtId="179" fontId="2" fillId="0" borderId="10" xfId="0" applyNumberFormat="1" applyFont="1" applyBorder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79" fontId="3" fillId="0" borderId="0" xfId="0" applyNumberFormat="1" applyFont="1" applyAlignment="1" applyProtection="1">
      <alignment vertical="center"/>
      <protection/>
    </xf>
    <xf numFmtId="179" fontId="14" fillId="0" borderId="0" xfId="0" applyNumberFormat="1" applyFont="1" applyBorder="1" applyAlignment="1" applyProtection="1">
      <alignment vertical="center"/>
      <protection/>
    </xf>
    <xf numFmtId="179" fontId="14" fillId="0" borderId="17" xfId="0" applyNumberFormat="1" applyFont="1" applyBorder="1" applyAlignment="1" applyProtection="1">
      <alignment vertical="center"/>
      <protection/>
    </xf>
    <xf numFmtId="179" fontId="12" fillId="0" borderId="0" xfId="0" applyNumberFormat="1" applyFont="1" applyAlignment="1" applyProtection="1">
      <alignment horizontal="center"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179" fontId="2" fillId="0" borderId="10" xfId="0" applyNumberFormat="1" applyFont="1" applyBorder="1" applyAlignment="1" applyProtection="1">
      <alignment vertical="center"/>
      <protection/>
    </xf>
    <xf numFmtId="179" fontId="14" fillId="0" borderId="27" xfId="0" applyNumberFormat="1" applyFont="1" applyBorder="1" applyAlignment="1" applyProtection="1">
      <alignment vertical="center"/>
      <protection/>
    </xf>
    <xf numFmtId="179" fontId="14" fillId="0" borderId="24" xfId="0" applyNumberFormat="1" applyFont="1" applyBorder="1" applyAlignment="1" applyProtection="1">
      <alignment vertical="center"/>
      <protection/>
    </xf>
    <xf numFmtId="179" fontId="14" fillId="0" borderId="51" xfId="0" applyNumberFormat="1" applyFont="1" applyBorder="1" applyAlignment="1" applyProtection="1">
      <alignment vertical="center"/>
      <protection/>
    </xf>
    <xf numFmtId="179" fontId="14" fillId="0" borderId="29" xfId="0" applyNumberFormat="1" applyFont="1" applyBorder="1" applyAlignment="1" applyProtection="1">
      <alignment vertical="center"/>
      <protection/>
    </xf>
    <xf numFmtId="179" fontId="14" fillId="0" borderId="52" xfId="0" applyNumberFormat="1" applyFont="1" applyBorder="1" applyAlignment="1" applyProtection="1">
      <alignment vertical="center"/>
      <protection/>
    </xf>
    <xf numFmtId="179" fontId="14" fillId="0" borderId="31" xfId="0" applyNumberFormat="1" applyFont="1" applyBorder="1" applyAlignment="1" applyProtection="1">
      <alignment vertical="center"/>
      <protection/>
    </xf>
    <xf numFmtId="179" fontId="14" fillId="0" borderId="53" xfId="0" applyNumberFormat="1" applyFont="1" applyBorder="1" applyAlignment="1" applyProtection="1">
      <alignment vertical="center"/>
      <protection/>
    </xf>
    <xf numFmtId="179" fontId="14" fillId="0" borderId="0" xfId="0" applyNumberFormat="1" applyFont="1" applyAlignment="1" applyProtection="1">
      <alignment vertical="center"/>
      <protection/>
    </xf>
    <xf numFmtId="179" fontId="14" fillId="0" borderId="18" xfId="0" applyNumberFormat="1" applyFont="1" applyBorder="1" applyAlignment="1" applyProtection="1">
      <alignment vertical="center"/>
      <protection/>
    </xf>
    <xf numFmtId="179" fontId="14" fillId="0" borderId="32" xfId="0" applyNumberFormat="1" applyFont="1" applyBorder="1" applyAlignment="1" applyProtection="1">
      <alignment vertical="center"/>
      <protection/>
    </xf>
    <xf numFmtId="179" fontId="2" fillId="0" borderId="34" xfId="0" applyNumberFormat="1" applyFont="1" applyBorder="1" applyAlignment="1" applyProtection="1">
      <alignment vertical="center"/>
      <protection/>
    </xf>
    <xf numFmtId="179" fontId="14" fillId="0" borderId="40" xfId="0" applyNumberFormat="1" applyFont="1" applyBorder="1" applyAlignment="1" applyProtection="1">
      <alignment vertical="center"/>
      <protection/>
    </xf>
    <xf numFmtId="179" fontId="2" fillId="0" borderId="0" xfId="0" applyNumberFormat="1" applyFont="1" applyBorder="1" applyAlignment="1" applyProtection="1">
      <alignment horizontal="left" vertical="center"/>
      <protection/>
    </xf>
    <xf numFmtId="179" fontId="22" fillId="0" borderId="0" xfId="0" applyNumberFormat="1" applyFont="1" applyAlignment="1" applyProtection="1">
      <alignment vertical="center"/>
      <protection/>
    </xf>
    <xf numFmtId="179" fontId="15" fillId="0" borderId="25" xfId="0" applyNumberFormat="1" applyFont="1" applyFill="1" applyBorder="1" applyAlignment="1" applyProtection="1">
      <alignment vertical="center"/>
      <protection/>
    </xf>
    <xf numFmtId="179" fontId="14" fillId="0" borderId="14" xfId="0" applyNumberFormat="1" applyFont="1" applyBorder="1" applyAlignment="1" applyProtection="1">
      <alignment vertical="center"/>
      <protection/>
    </xf>
    <xf numFmtId="180" fontId="23" fillId="0" borderId="0" xfId="0" applyNumberFormat="1" applyFont="1" applyFill="1" applyAlignment="1">
      <alignment vertical="center"/>
    </xf>
    <xf numFmtId="180" fontId="0" fillId="0" borderId="37" xfId="0" applyNumberFormat="1" applyFill="1" applyBorder="1" applyAlignment="1">
      <alignment/>
    </xf>
    <xf numFmtId="180" fontId="8" fillId="0" borderId="0" xfId="0" applyNumberFormat="1" applyFont="1" applyFill="1" applyAlignment="1">
      <alignment horizontal="center" vertical="center"/>
    </xf>
    <xf numFmtId="180" fontId="8" fillId="0" borderId="29" xfId="0" applyNumberFormat="1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vertical="center"/>
    </xf>
    <xf numFmtId="180" fontId="8" fillId="0" borderId="54" xfId="0" applyNumberFormat="1" applyFont="1" applyFill="1" applyBorder="1" applyAlignment="1">
      <alignment horizontal="right" vertical="top"/>
    </xf>
    <xf numFmtId="179" fontId="14" fillId="0" borderId="10" xfId="0" applyNumberFormat="1" applyFont="1" applyBorder="1" applyAlignment="1" applyProtection="1">
      <alignment horizontal="left" vertical="center"/>
      <protection/>
    </xf>
    <xf numFmtId="179" fontId="14" fillId="0" borderId="10" xfId="0" applyNumberFormat="1" applyFont="1" applyBorder="1" applyAlignment="1" applyProtection="1">
      <alignment vertical="center"/>
      <protection/>
    </xf>
    <xf numFmtId="179" fontId="12" fillId="0" borderId="0" xfId="0" applyNumberFormat="1" applyFont="1" applyAlignment="1" applyProtection="1">
      <alignment horizontal="right" vertical="center"/>
      <protection/>
    </xf>
    <xf numFmtId="179" fontId="14" fillId="0" borderId="55" xfId="0" applyNumberFormat="1" applyFont="1" applyBorder="1" applyAlignment="1" applyProtection="1">
      <alignment horizontal="center" vertical="center"/>
      <protection/>
    </xf>
    <xf numFmtId="179" fontId="5" fillId="0" borderId="56" xfId="0" applyNumberFormat="1" applyFont="1" applyFill="1" applyBorder="1" applyAlignment="1" applyProtection="1">
      <alignment horizontal="right" vertical="center"/>
      <protection/>
    </xf>
    <xf numFmtId="179" fontId="14" fillId="0" borderId="26" xfId="0" applyNumberFormat="1" applyFont="1" applyBorder="1" applyAlignment="1" applyProtection="1">
      <alignment horizontal="left" vertical="center"/>
      <protection/>
    </xf>
    <xf numFmtId="179" fontId="14" fillId="0" borderId="17" xfId="0" applyNumberFormat="1" applyFont="1" applyBorder="1" applyAlignment="1" applyProtection="1">
      <alignment horizontal="left" vertical="center"/>
      <protection/>
    </xf>
    <xf numFmtId="179" fontId="14" fillId="0" borderId="57" xfId="0" applyNumberFormat="1" applyFont="1" applyBorder="1" applyAlignment="1" applyProtection="1">
      <alignment horizontal="left" vertical="center"/>
      <protection/>
    </xf>
    <xf numFmtId="179" fontId="5" fillId="0" borderId="18" xfId="0" applyNumberFormat="1" applyFont="1" applyBorder="1" applyAlignment="1" applyProtection="1">
      <alignment horizontal="right" vertical="center"/>
      <protection/>
    </xf>
    <xf numFmtId="179" fontId="5" fillId="0" borderId="57" xfId="0" applyNumberFormat="1" applyFont="1" applyBorder="1" applyAlignment="1" applyProtection="1">
      <alignment horizontal="right" vertical="center"/>
      <protection/>
    </xf>
    <xf numFmtId="179" fontId="5" fillId="0" borderId="32" xfId="0" applyNumberFormat="1" applyFont="1" applyBorder="1" applyAlignment="1" applyProtection="1">
      <alignment horizontal="right" vertical="center"/>
      <protection/>
    </xf>
    <xf numFmtId="179" fontId="5" fillId="0" borderId="34" xfId="0" applyNumberFormat="1" applyFont="1" applyBorder="1" applyAlignment="1" applyProtection="1">
      <alignment horizontal="right" vertical="center"/>
      <protection/>
    </xf>
    <xf numFmtId="179" fontId="5" fillId="0" borderId="40" xfId="0" applyNumberFormat="1" applyFont="1" applyBorder="1" applyAlignment="1" applyProtection="1">
      <alignment horizontal="right" vertical="center"/>
      <protection/>
    </xf>
    <xf numFmtId="179" fontId="5" fillId="0" borderId="54" xfId="0" applyNumberFormat="1" applyFont="1" applyBorder="1" applyAlignment="1" applyProtection="1">
      <alignment horizontal="right" vertical="center"/>
      <protection/>
    </xf>
    <xf numFmtId="179" fontId="5" fillId="0" borderId="25" xfId="0" applyNumberFormat="1" applyFont="1" applyBorder="1" applyAlignment="1" applyProtection="1">
      <alignment horizontal="right" vertical="center"/>
      <protection/>
    </xf>
    <xf numFmtId="179" fontId="5" fillId="0" borderId="15" xfId="0" applyNumberFormat="1" applyFont="1" applyBorder="1" applyAlignment="1" applyProtection="1">
      <alignment horizontal="right" vertical="center"/>
      <protection/>
    </xf>
    <xf numFmtId="179" fontId="5" fillId="0" borderId="58" xfId="0" applyNumberFormat="1" applyFont="1" applyBorder="1" applyAlignment="1" applyProtection="1">
      <alignment horizontal="right" vertical="center"/>
      <protection/>
    </xf>
    <xf numFmtId="179" fontId="5" fillId="0" borderId="59" xfId="0" applyNumberFormat="1" applyFont="1" applyBorder="1" applyAlignment="1" applyProtection="1">
      <alignment horizontal="right" vertical="center"/>
      <protection/>
    </xf>
    <xf numFmtId="179" fontId="5" fillId="0" borderId="60" xfId="0" applyNumberFormat="1" applyFont="1" applyBorder="1" applyAlignment="1" applyProtection="1">
      <alignment horizontal="right" vertical="center"/>
      <protection/>
    </xf>
    <xf numFmtId="179" fontId="5" fillId="0" borderId="61" xfId="0" applyNumberFormat="1" applyFont="1" applyBorder="1" applyAlignment="1" applyProtection="1">
      <alignment horizontal="right" vertical="center"/>
      <protection/>
    </xf>
    <xf numFmtId="179" fontId="5" fillId="0" borderId="62" xfId="0" applyNumberFormat="1" applyFont="1" applyBorder="1" applyAlignment="1" applyProtection="1">
      <alignment horizontal="right" vertical="center"/>
      <protection/>
    </xf>
    <xf numFmtId="179" fontId="5" fillId="0" borderId="63" xfId="0" applyNumberFormat="1" applyFont="1" applyBorder="1" applyAlignment="1" applyProtection="1">
      <alignment horizontal="right" vertical="center"/>
      <protection/>
    </xf>
    <xf numFmtId="179" fontId="5" fillId="0" borderId="64" xfId="0" applyNumberFormat="1" applyFont="1" applyBorder="1" applyAlignment="1" applyProtection="1">
      <alignment horizontal="right" vertical="center"/>
      <protection/>
    </xf>
    <xf numFmtId="179" fontId="14" fillId="0" borderId="65" xfId="0" applyNumberFormat="1" applyFont="1" applyBorder="1" applyAlignment="1" applyProtection="1">
      <alignment horizontal="center" vertical="center" shrinkToFit="1"/>
      <protection/>
    </xf>
    <xf numFmtId="179" fontId="14" fillId="0" borderId="66" xfId="0" applyNumberFormat="1" applyFont="1" applyBorder="1" applyAlignment="1" applyProtection="1">
      <alignment horizontal="center" vertical="center" shrinkToFit="1"/>
      <protection/>
    </xf>
    <xf numFmtId="179" fontId="5" fillId="33" borderId="67" xfId="0" applyNumberFormat="1" applyFont="1" applyFill="1" applyBorder="1" applyAlignment="1" applyProtection="1">
      <alignment horizontal="right" vertical="center"/>
      <protection/>
    </xf>
    <xf numFmtId="179" fontId="5" fillId="33" borderId="68" xfId="0" applyNumberFormat="1" applyFont="1" applyFill="1" applyBorder="1" applyAlignment="1" applyProtection="1">
      <alignment horizontal="right" vertical="center"/>
      <protection/>
    </xf>
    <xf numFmtId="179" fontId="14" fillId="0" borderId="55" xfId="0" applyNumberFormat="1" applyFont="1" applyBorder="1" applyAlignment="1" applyProtection="1">
      <alignment horizontal="center" vertical="center" shrinkToFit="1"/>
      <protection/>
    </xf>
    <xf numFmtId="179" fontId="14" fillId="0" borderId="69" xfId="0" applyNumberFormat="1" applyFont="1" applyBorder="1" applyAlignment="1" applyProtection="1">
      <alignment horizontal="left" vertical="center"/>
      <protection/>
    </xf>
    <xf numFmtId="179" fontId="14" fillId="0" borderId="0" xfId="0" applyNumberFormat="1" applyFont="1" applyBorder="1" applyAlignment="1" applyProtection="1">
      <alignment horizontal="left" vertical="center"/>
      <protection/>
    </xf>
    <xf numFmtId="179" fontId="14" fillId="0" borderId="34" xfId="0" applyNumberFormat="1" applyFont="1" applyBorder="1" applyAlignment="1" applyProtection="1">
      <alignment horizontal="left" vertical="center"/>
      <protection/>
    </xf>
    <xf numFmtId="179" fontId="14" fillId="0" borderId="70" xfId="0" applyNumberFormat="1" applyFont="1" applyBorder="1" applyAlignment="1" applyProtection="1">
      <alignment horizontal="left" vertical="center"/>
      <protection/>
    </xf>
    <xf numFmtId="179" fontId="14" fillId="0" borderId="39" xfId="0" applyNumberFormat="1" applyFont="1" applyBorder="1" applyAlignment="1" applyProtection="1">
      <alignment horizontal="left" vertical="center"/>
      <protection/>
    </xf>
    <xf numFmtId="179" fontId="14" fillId="0" borderId="54" xfId="0" applyNumberFormat="1" applyFont="1" applyBorder="1" applyAlignment="1" applyProtection="1">
      <alignment horizontal="left" vertical="center"/>
      <protection/>
    </xf>
    <xf numFmtId="179" fontId="14" fillId="0" borderId="11" xfId="0" applyNumberFormat="1" applyFont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179" fontId="14" fillId="0" borderId="16" xfId="0" applyNumberFormat="1" applyFont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vertical="center"/>
    </xf>
    <xf numFmtId="179" fontId="14" fillId="0" borderId="71" xfId="0" applyNumberFormat="1" applyFont="1" applyBorder="1" applyAlignment="1" applyProtection="1">
      <alignment horizontal="center" vertical="center"/>
      <protection/>
    </xf>
    <xf numFmtId="179" fontId="14" fillId="0" borderId="72" xfId="0" applyNumberFormat="1" applyFont="1" applyBorder="1" applyAlignment="1" applyProtection="1">
      <alignment horizontal="center" vertical="center"/>
      <protection/>
    </xf>
    <xf numFmtId="179" fontId="14" fillId="0" borderId="66" xfId="0" applyNumberFormat="1" applyFont="1" applyBorder="1" applyAlignment="1" applyProtection="1">
      <alignment horizontal="center" vertical="center"/>
      <protection/>
    </xf>
    <xf numFmtId="179" fontId="14" fillId="0" borderId="73" xfId="0" applyNumberFormat="1" applyFont="1" applyBorder="1" applyAlignment="1" applyProtection="1">
      <alignment horizontal="left" vertical="center"/>
      <protection/>
    </xf>
    <xf numFmtId="179" fontId="14" fillId="0" borderId="74" xfId="0" applyNumberFormat="1" applyFont="1" applyBorder="1" applyAlignment="1" applyProtection="1">
      <alignment horizontal="left" vertical="center"/>
      <protection/>
    </xf>
    <xf numFmtId="179" fontId="14" fillId="0" borderId="60" xfId="0" applyNumberFormat="1" applyFont="1" applyBorder="1" applyAlignment="1" applyProtection="1">
      <alignment horizontal="left" vertical="center"/>
      <protection/>
    </xf>
    <xf numFmtId="0" fontId="0" fillId="0" borderId="75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179" fontId="14" fillId="0" borderId="23" xfId="0" applyNumberFormat="1" applyFont="1" applyBorder="1" applyAlignment="1" applyProtection="1">
      <alignment horizontal="left" vertical="center"/>
      <protection/>
    </xf>
    <xf numFmtId="179" fontId="14" fillId="0" borderId="79" xfId="0" applyNumberFormat="1" applyFont="1" applyBorder="1" applyAlignment="1" applyProtection="1">
      <alignment horizontal="left" vertical="center"/>
      <protection/>
    </xf>
    <xf numFmtId="179" fontId="5" fillId="33" borderId="80" xfId="0" applyNumberFormat="1" applyFont="1" applyFill="1" applyBorder="1" applyAlignment="1" applyProtection="1">
      <alignment horizontal="right" vertical="center"/>
      <protection/>
    </xf>
    <xf numFmtId="179" fontId="14" fillId="0" borderId="40" xfId="0" applyNumberFormat="1" applyFont="1" applyBorder="1" applyAlignment="1" applyProtection="1">
      <alignment horizontal="left" vertical="center"/>
      <protection/>
    </xf>
    <xf numFmtId="179" fontId="2" fillId="0" borderId="0" xfId="0" applyNumberFormat="1" applyFont="1" applyAlignment="1" applyProtection="1">
      <alignment vertical="center"/>
      <protection/>
    </xf>
    <xf numFmtId="179" fontId="14" fillId="0" borderId="0" xfId="0" applyNumberFormat="1" applyFont="1" applyAlignment="1" applyProtection="1">
      <alignment vertical="center"/>
      <protection/>
    </xf>
    <xf numFmtId="179" fontId="5" fillId="34" borderId="81" xfId="0" applyNumberFormat="1" applyFont="1" applyFill="1" applyBorder="1" applyAlignment="1" applyProtection="1">
      <alignment horizontal="right" vertical="center"/>
      <protection/>
    </xf>
    <xf numFmtId="179" fontId="5" fillId="34" borderId="82" xfId="0" applyNumberFormat="1" applyFont="1" applyFill="1" applyBorder="1" applyAlignment="1" applyProtection="1">
      <alignment horizontal="right" vertical="center"/>
      <protection/>
    </xf>
    <xf numFmtId="179" fontId="5" fillId="0" borderId="33" xfId="0" applyNumberFormat="1" applyFont="1" applyBorder="1" applyAlignment="1" applyProtection="1">
      <alignment horizontal="right" vertical="center"/>
      <protection/>
    </xf>
    <xf numFmtId="179" fontId="5" fillId="0" borderId="30" xfId="0" applyNumberFormat="1" applyFont="1" applyBorder="1" applyAlignment="1" applyProtection="1">
      <alignment horizontal="right" vertical="center"/>
      <protection/>
    </xf>
    <xf numFmtId="179" fontId="13" fillId="0" borderId="29" xfId="0" applyNumberFormat="1" applyFont="1" applyFill="1" applyBorder="1" applyAlignment="1" applyProtection="1">
      <alignment horizontal="left" vertical="center" wrapText="1" indent="2"/>
      <protection/>
    </xf>
    <xf numFmtId="179" fontId="13" fillId="0" borderId="39" xfId="0" applyNumberFormat="1" applyFont="1" applyFill="1" applyBorder="1" applyAlignment="1" applyProtection="1">
      <alignment horizontal="left" vertical="center" wrapText="1" indent="2"/>
      <protection/>
    </xf>
    <xf numFmtId="179" fontId="13" fillId="0" borderId="58" xfId="0" applyNumberFormat="1" applyFont="1" applyFill="1" applyBorder="1" applyAlignment="1" applyProtection="1">
      <alignment horizontal="left" vertical="center" wrapText="1" indent="2"/>
      <protection/>
    </xf>
    <xf numFmtId="179" fontId="13" fillId="0" borderId="31" xfId="0" applyNumberFormat="1" applyFont="1" applyFill="1" applyBorder="1" applyAlignment="1" applyProtection="1">
      <alignment horizontal="left" vertical="center" wrapText="1" indent="2"/>
      <protection/>
    </xf>
    <xf numFmtId="179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79" fontId="13" fillId="0" borderId="30" xfId="0" applyNumberFormat="1" applyFont="1" applyFill="1" applyBorder="1" applyAlignment="1" applyProtection="1">
      <alignment horizontal="left" vertical="center" wrapText="1" indent="2"/>
      <protection/>
    </xf>
    <xf numFmtId="179" fontId="14" fillId="0" borderId="31" xfId="0" applyNumberFormat="1" applyFont="1" applyBorder="1" applyAlignment="1" applyProtection="1">
      <alignment horizontal="distributed" vertical="center"/>
      <protection/>
    </xf>
    <xf numFmtId="179" fontId="14" fillId="0" borderId="10" xfId="0" applyNumberFormat="1" applyFont="1" applyBorder="1" applyAlignment="1" applyProtection="1">
      <alignment horizontal="distributed" vertical="center"/>
      <protection/>
    </xf>
    <xf numFmtId="179" fontId="14" fillId="0" borderId="83" xfId="0" applyNumberFormat="1" applyFont="1" applyBorder="1" applyAlignment="1" applyProtection="1">
      <alignment horizontal="center" vertical="center" textRotation="255"/>
      <protection/>
    </xf>
    <xf numFmtId="179" fontId="14" fillId="0" borderId="37" xfId="0" applyNumberFormat="1" applyFont="1" applyBorder="1" applyAlignment="1" applyProtection="1">
      <alignment horizontal="center" vertical="center" textRotation="255"/>
      <protection/>
    </xf>
    <xf numFmtId="179" fontId="14" fillId="0" borderId="84" xfId="0" applyNumberFormat="1" applyFont="1" applyBorder="1" applyAlignment="1" applyProtection="1">
      <alignment horizontal="center" vertical="center" textRotation="255"/>
      <protection/>
    </xf>
    <xf numFmtId="179" fontId="14" fillId="0" borderId="17" xfId="0" applyNumberFormat="1" applyFon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179" fontId="14" fillId="0" borderId="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179" fontId="14" fillId="0" borderId="39" xfId="0" applyNumberFormat="1" applyFont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179" fontId="14" fillId="0" borderId="85" xfId="0" applyNumberFormat="1" applyFont="1" applyBorder="1" applyAlignment="1" applyProtection="1">
      <alignment horizontal="left" vertical="center"/>
      <protection/>
    </xf>
    <xf numFmtId="179" fontId="14" fillId="0" borderId="10" xfId="0" applyNumberFormat="1" applyFont="1" applyBorder="1" applyAlignment="1" applyProtection="1">
      <alignment horizontal="left" vertical="center"/>
      <protection/>
    </xf>
    <xf numFmtId="179" fontId="14" fillId="0" borderId="35" xfId="0" applyNumberFormat="1" applyFont="1" applyBorder="1" applyAlignment="1" applyProtection="1">
      <alignment horizontal="left" vertical="center"/>
      <protection/>
    </xf>
    <xf numFmtId="179" fontId="14" fillId="0" borderId="86" xfId="0" applyNumberFormat="1" applyFont="1" applyBorder="1" applyAlignment="1" applyProtection="1">
      <alignment horizontal="left" vertical="center"/>
      <protection/>
    </xf>
    <xf numFmtId="179" fontId="14" fillId="0" borderId="20" xfId="0" applyNumberFormat="1" applyFont="1" applyBorder="1" applyAlignment="1" applyProtection="1">
      <alignment horizontal="left" vertical="center"/>
      <protection/>
    </xf>
    <xf numFmtId="179" fontId="14" fillId="0" borderId="87" xfId="0" applyNumberFormat="1" applyFont="1" applyBorder="1" applyAlignment="1" applyProtection="1">
      <alignment horizontal="left" vertical="center"/>
      <protection/>
    </xf>
    <xf numFmtId="179" fontId="14" fillId="0" borderId="88" xfId="0" applyNumberFormat="1" applyFont="1" applyBorder="1" applyAlignment="1" applyProtection="1">
      <alignment horizontal="left" vertical="center"/>
      <protection/>
    </xf>
    <xf numFmtId="179" fontId="14" fillId="0" borderId="81" xfId="0" applyNumberFormat="1" applyFont="1" applyBorder="1" applyAlignment="1" applyProtection="1">
      <alignment horizontal="center" vertical="center"/>
      <protection/>
    </xf>
    <xf numFmtId="179" fontId="14" fillId="0" borderId="80" xfId="0" applyNumberFormat="1" applyFont="1" applyBorder="1" applyAlignment="1" applyProtection="1">
      <alignment horizontal="center" vertical="center"/>
      <protection/>
    </xf>
    <xf numFmtId="179" fontId="14" fillId="0" borderId="82" xfId="0" applyNumberFormat="1" applyFont="1" applyBorder="1" applyAlignment="1" applyProtection="1">
      <alignment horizontal="center" vertical="center"/>
      <protection/>
    </xf>
    <xf numFmtId="179" fontId="12" fillId="0" borderId="24" xfId="0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179" fontId="5" fillId="34" borderId="89" xfId="0" applyNumberFormat="1" applyFont="1" applyFill="1" applyBorder="1" applyAlignment="1" applyProtection="1">
      <alignment horizontal="right" vertical="center"/>
      <protection/>
    </xf>
    <xf numFmtId="179" fontId="5" fillId="34" borderId="90" xfId="0" applyNumberFormat="1" applyFont="1" applyFill="1" applyBorder="1" applyAlignment="1" applyProtection="1">
      <alignment horizontal="right" vertical="center"/>
      <protection/>
    </xf>
    <xf numFmtId="179" fontId="9" fillId="0" borderId="0" xfId="0" applyNumberFormat="1" applyFont="1" applyAlignment="1" applyProtection="1">
      <alignment horizontal="center" vertical="center"/>
      <protection/>
    </xf>
    <xf numFmtId="180" fontId="19" fillId="0" borderId="0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Border="1" applyAlignment="1">
      <alignment horizontal="left"/>
    </xf>
    <xf numFmtId="180" fontId="0" fillId="0" borderId="12" xfId="0" applyNumberFormat="1" applyBorder="1" applyAlignment="1">
      <alignment horizontal="left"/>
    </xf>
    <xf numFmtId="180" fontId="0" fillId="0" borderId="91" xfId="0" applyNumberFormat="1" applyBorder="1" applyAlignment="1">
      <alignment horizontal="left"/>
    </xf>
    <xf numFmtId="180" fontId="5" fillId="0" borderId="29" xfId="0" applyNumberFormat="1" applyFont="1" applyFill="1" applyBorder="1" applyAlignment="1">
      <alignment horizontal="left" vertical="center" wrapText="1"/>
    </xf>
    <xf numFmtId="180" fontId="5" fillId="0" borderId="39" xfId="0" applyNumberFormat="1" applyFont="1" applyFill="1" applyBorder="1" applyAlignment="1">
      <alignment horizontal="left" vertical="center" wrapText="1"/>
    </xf>
    <xf numFmtId="180" fontId="5" fillId="0" borderId="58" xfId="0" applyNumberFormat="1" applyFont="1" applyFill="1" applyBorder="1" applyAlignment="1">
      <alignment horizontal="left" vertical="center" wrapText="1"/>
    </xf>
    <xf numFmtId="180" fontId="8" fillId="0" borderId="29" xfId="0" applyNumberFormat="1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vertical="center"/>
    </xf>
    <xf numFmtId="180" fontId="8" fillId="0" borderId="54" xfId="0" applyNumberFormat="1" applyFont="1" applyFill="1" applyBorder="1" applyAlignment="1">
      <alignment vertical="center"/>
    </xf>
    <xf numFmtId="180" fontId="8" fillId="33" borderId="16" xfId="0" applyNumberFormat="1" applyFont="1" applyFill="1" applyBorder="1" applyAlignment="1">
      <alignment horizontal="center" vertical="center"/>
    </xf>
    <xf numFmtId="180" fontId="8" fillId="33" borderId="17" xfId="0" applyNumberFormat="1" applyFont="1" applyFill="1" applyBorder="1" applyAlignment="1">
      <alignment horizontal="center" vertical="center"/>
    </xf>
    <xf numFmtId="180" fontId="8" fillId="0" borderId="92" xfId="0" applyNumberFormat="1" applyFont="1" applyFill="1" applyBorder="1" applyAlignment="1">
      <alignment horizontal="center" vertical="center"/>
    </xf>
    <xf numFmtId="180" fontId="8" fillId="0" borderId="93" xfId="0" applyNumberFormat="1" applyFont="1" applyFill="1" applyBorder="1" applyAlignment="1">
      <alignment horizontal="center" vertical="center"/>
    </xf>
    <xf numFmtId="180" fontId="8" fillId="0" borderId="94" xfId="0" applyNumberFormat="1" applyFont="1" applyFill="1" applyBorder="1" applyAlignment="1">
      <alignment horizontal="center" vertical="center"/>
    </xf>
    <xf numFmtId="180" fontId="8" fillId="0" borderId="24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180" fontId="2" fillId="0" borderId="16" xfId="0" applyNumberFormat="1" applyFont="1" applyFill="1" applyBorder="1" applyAlignment="1">
      <alignment horizontal="left" vertical="center" wrapText="1"/>
    </xf>
    <xf numFmtId="180" fontId="2" fillId="0" borderId="17" xfId="0" applyNumberFormat="1" applyFont="1" applyFill="1" applyBorder="1" applyAlignment="1">
      <alignment horizontal="left" vertical="center" wrapText="1"/>
    </xf>
    <xf numFmtId="180" fontId="2" fillId="0" borderId="57" xfId="0" applyNumberFormat="1" applyFont="1" applyFill="1" applyBorder="1" applyAlignment="1">
      <alignment horizontal="left" vertical="center" wrapText="1"/>
    </xf>
    <xf numFmtId="180" fontId="13" fillId="0" borderId="40" xfId="0" applyNumberFormat="1" applyFont="1" applyFill="1" applyBorder="1" applyAlignment="1">
      <alignment horizontal="right" vertical="center"/>
    </xf>
    <xf numFmtId="180" fontId="13" fillId="0" borderId="39" xfId="0" applyNumberFormat="1" applyFont="1" applyFill="1" applyBorder="1" applyAlignment="1">
      <alignment horizontal="right" vertical="center"/>
    </xf>
    <xf numFmtId="180" fontId="13" fillId="0" borderId="52" xfId="0" applyNumberFormat="1" applyFont="1" applyFill="1" applyBorder="1" applyAlignment="1">
      <alignment horizontal="right" vertical="center"/>
    </xf>
    <xf numFmtId="180" fontId="13" fillId="0" borderId="70" xfId="0" applyNumberFormat="1" applyFont="1" applyFill="1" applyBorder="1" applyAlignment="1">
      <alignment horizontal="right" vertical="center"/>
    </xf>
    <xf numFmtId="180" fontId="8" fillId="33" borderId="25" xfId="0" applyNumberFormat="1" applyFont="1" applyFill="1" applyBorder="1" applyAlignment="1">
      <alignment horizontal="center" vertical="center"/>
    </xf>
    <xf numFmtId="180" fontId="8" fillId="0" borderId="29" xfId="0" applyNumberFormat="1" applyFont="1" applyFill="1" applyBorder="1" applyAlignment="1">
      <alignment horizontal="center" vertical="center"/>
    </xf>
    <xf numFmtId="180" fontId="8" fillId="0" borderId="39" xfId="0" applyNumberFormat="1" applyFont="1" applyFill="1" applyBorder="1" applyAlignment="1">
      <alignment horizontal="center" vertical="center"/>
    </xf>
    <xf numFmtId="180" fontId="8" fillId="0" borderId="58" xfId="0" applyNumberFormat="1" applyFont="1" applyFill="1" applyBorder="1" applyAlignment="1">
      <alignment horizontal="center" vertical="center"/>
    </xf>
    <xf numFmtId="180" fontId="8" fillId="0" borderId="95" xfId="0" applyNumberFormat="1" applyFont="1" applyFill="1" applyBorder="1" applyAlignment="1">
      <alignment horizontal="center" vertical="center"/>
    </xf>
    <xf numFmtId="180" fontId="8" fillId="0" borderId="96" xfId="0" applyNumberFormat="1" applyFont="1" applyFill="1" applyBorder="1" applyAlignment="1">
      <alignment horizontal="center" vertical="center"/>
    </xf>
    <xf numFmtId="180" fontId="2" fillId="0" borderId="39" xfId="0" applyNumberFormat="1" applyFont="1" applyFill="1" applyBorder="1" applyAlignment="1">
      <alignment horizontal="right" vertical="center"/>
    </xf>
    <xf numFmtId="180" fontId="2" fillId="0" borderId="54" xfId="0" applyNumberFormat="1" applyFont="1" applyFill="1" applyBorder="1" applyAlignment="1">
      <alignment horizontal="right" vertical="center"/>
    </xf>
    <xf numFmtId="180" fontId="8" fillId="0" borderId="54" xfId="0" applyNumberFormat="1" applyFont="1" applyFill="1" applyBorder="1" applyAlignment="1">
      <alignment horizontal="center" vertical="center"/>
    </xf>
    <xf numFmtId="180" fontId="10" fillId="0" borderId="32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180" fontId="10" fillId="0" borderId="40" xfId="0" applyNumberFormat="1" applyFont="1" applyFill="1" applyBorder="1" applyAlignment="1">
      <alignment horizontal="center" vertical="center"/>
    </xf>
    <xf numFmtId="180" fontId="10" fillId="0" borderId="39" xfId="0" applyNumberFormat="1" applyFont="1" applyFill="1" applyBorder="1" applyAlignment="1">
      <alignment horizontal="center" vertical="center"/>
    </xf>
    <xf numFmtId="180" fontId="8" fillId="0" borderId="16" xfId="0" applyNumberFormat="1" applyFont="1" applyFill="1" applyBorder="1" applyAlignment="1">
      <alignment horizontal="center" vertical="center"/>
    </xf>
    <xf numFmtId="180" fontId="8" fillId="0" borderId="17" xfId="0" applyNumberFormat="1" applyFont="1" applyFill="1" applyBorder="1" applyAlignment="1">
      <alignment horizontal="center" vertical="center"/>
    </xf>
    <xf numFmtId="180" fontId="8" fillId="0" borderId="57" xfId="0" applyNumberFormat="1" applyFont="1" applyFill="1" applyBorder="1" applyAlignment="1">
      <alignment horizontal="center" vertical="center"/>
    </xf>
    <xf numFmtId="180" fontId="8" fillId="0" borderId="34" xfId="0" applyNumberFormat="1" applyFont="1" applyFill="1" applyBorder="1" applyAlignment="1">
      <alignment horizontal="center" vertical="center"/>
    </xf>
    <xf numFmtId="180" fontId="8" fillId="0" borderId="31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180" fontId="8" fillId="0" borderId="30" xfId="0" applyNumberFormat="1" applyFont="1" applyFill="1" applyBorder="1" applyAlignment="1">
      <alignment horizontal="center" vertical="center"/>
    </xf>
    <xf numFmtId="180" fontId="5" fillId="0" borderId="39" xfId="0" applyNumberFormat="1" applyFont="1" applyFill="1" applyBorder="1" applyAlignment="1">
      <alignment horizontal="left" vertical="center"/>
    </xf>
    <xf numFmtId="180" fontId="5" fillId="0" borderId="24" xfId="0" applyNumberFormat="1" applyFont="1" applyFill="1" applyBorder="1" applyAlignment="1">
      <alignment horizontal="left" vertical="center" wrapText="1"/>
    </xf>
    <xf numFmtId="180" fontId="5" fillId="0" borderId="0" xfId="0" applyNumberFormat="1" applyFont="1" applyFill="1" applyBorder="1" applyAlignment="1">
      <alignment horizontal="left" vertical="center" wrapText="1"/>
    </xf>
    <xf numFmtId="180" fontId="5" fillId="0" borderId="15" xfId="0" applyNumberFormat="1" applyFont="1" applyFill="1" applyBorder="1" applyAlignment="1">
      <alignment horizontal="left" vertical="center" wrapText="1"/>
    </xf>
    <xf numFmtId="180" fontId="8" fillId="0" borderId="40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180" fontId="21" fillId="0" borderId="0" xfId="0" applyNumberFormat="1" applyFont="1" applyFill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 vertical="center"/>
    </xf>
    <xf numFmtId="180" fontId="8" fillId="0" borderId="40" xfId="0" applyNumberFormat="1" applyFont="1" applyFill="1" applyBorder="1" applyAlignment="1">
      <alignment horizontal="left" vertical="center"/>
    </xf>
    <xf numFmtId="180" fontId="8" fillId="0" borderId="39" xfId="0" applyNumberFormat="1" applyFont="1" applyFill="1" applyBorder="1" applyAlignment="1">
      <alignment horizontal="left" vertical="center"/>
    </xf>
    <xf numFmtId="180" fontId="8" fillId="0" borderId="11" xfId="0" applyNumberFormat="1" applyFont="1" applyFill="1" applyBorder="1" applyAlignment="1">
      <alignment horizontal="center" vertical="center"/>
    </xf>
    <xf numFmtId="180" fontId="8" fillId="0" borderId="12" xfId="0" applyNumberFormat="1" applyFont="1" applyFill="1" applyBorder="1" applyAlignment="1">
      <alignment horizontal="center" vertical="center"/>
    </xf>
    <xf numFmtId="180" fontId="8" fillId="0" borderId="14" xfId="0" applyNumberFormat="1" applyFont="1" applyFill="1" applyBorder="1" applyAlignment="1">
      <alignment horizontal="center" vertical="center"/>
    </xf>
    <xf numFmtId="180" fontId="8" fillId="0" borderId="70" xfId="0" applyNumberFormat="1" applyFont="1" applyFill="1" applyBorder="1" applyAlignment="1">
      <alignment vertical="center"/>
    </xf>
    <xf numFmtId="180" fontId="8" fillId="0" borderId="5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center" vertical="center"/>
    </xf>
    <xf numFmtId="180" fontId="10" fillId="0" borderId="34" xfId="0" applyNumberFormat="1" applyFont="1" applyFill="1" applyBorder="1" applyAlignment="1">
      <alignment horizontal="center" vertical="center"/>
    </xf>
    <xf numFmtId="180" fontId="10" fillId="0" borderId="29" xfId="0" applyNumberFormat="1" applyFont="1" applyFill="1" applyBorder="1" applyAlignment="1">
      <alignment horizontal="center" vertical="center"/>
    </xf>
    <xf numFmtId="180" fontId="10" fillId="0" borderId="54" xfId="0" applyNumberFormat="1" applyFont="1" applyFill="1" applyBorder="1" applyAlignment="1">
      <alignment horizontal="center" vertical="center"/>
    </xf>
    <xf numFmtId="179" fontId="61" fillId="0" borderId="69" xfId="0" applyNumberFormat="1" applyFont="1" applyBorder="1" applyAlignment="1" applyProtection="1">
      <alignment horizontal="left" vertical="center"/>
      <protection/>
    </xf>
    <xf numFmtId="179" fontId="61" fillId="0" borderId="0" xfId="0" applyNumberFormat="1" applyFont="1" applyBorder="1" applyAlignment="1" applyProtection="1">
      <alignment horizontal="left" vertical="center"/>
      <protection/>
    </xf>
    <xf numFmtId="179" fontId="61" fillId="0" borderId="34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390525</xdr:colOff>
      <xdr:row>10</xdr:row>
      <xdr:rowOff>114300</xdr:rowOff>
    </xdr:from>
    <xdr:to>
      <xdr:col>15</xdr:col>
      <xdr:colOff>619125</xdr:colOff>
      <xdr:row>13</xdr:row>
      <xdr:rowOff>190500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9172575" y="2676525"/>
          <a:ext cx="160020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オレンジのセルには助成金申請額を記入してください。</a:t>
          </a:r>
        </a:p>
      </xdr:txBody>
    </xdr:sp>
    <xdr:clientData/>
  </xdr:twoCellAnchor>
  <xdr:twoCellAnchor>
    <xdr:from>
      <xdr:col>13</xdr:col>
      <xdr:colOff>390525</xdr:colOff>
      <xdr:row>14</xdr:row>
      <xdr:rowOff>76200</xdr:rowOff>
    </xdr:from>
    <xdr:to>
      <xdr:col>16</xdr:col>
      <xdr:colOff>57150</xdr:colOff>
      <xdr:row>19</xdr:row>
      <xdr:rowOff>38100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9172575" y="3476625"/>
          <a:ext cx="174307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水色のセルには実施大学の自己負担額等を記入してください。支出欄の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の金額と同一になるように記入してください。</a:t>
          </a:r>
        </a:p>
      </xdr:txBody>
    </xdr:sp>
    <xdr:clientData/>
  </xdr:twoCellAnchor>
  <xdr:twoCellAnchor>
    <xdr:from>
      <xdr:col>13</xdr:col>
      <xdr:colOff>85725</xdr:colOff>
      <xdr:row>14</xdr:row>
      <xdr:rowOff>133350</xdr:rowOff>
    </xdr:from>
    <xdr:to>
      <xdr:col>13</xdr:col>
      <xdr:colOff>400050</xdr:colOff>
      <xdr:row>15</xdr:row>
      <xdr:rowOff>152400</xdr:rowOff>
    </xdr:to>
    <xdr:sp>
      <xdr:nvSpPr>
        <xdr:cNvPr id="5" name="Line 14"/>
        <xdr:cNvSpPr>
          <a:spLocks/>
        </xdr:cNvSpPr>
      </xdr:nvSpPr>
      <xdr:spPr>
        <a:xfrm flipH="1" flipV="1">
          <a:off x="8867775" y="3533775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12</xdr:row>
      <xdr:rowOff>9525</xdr:rowOff>
    </xdr:from>
    <xdr:to>
      <xdr:col>13</xdr:col>
      <xdr:colOff>390525</xdr:colOff>
      <xdr:row>12</xdr:row>
      <xdr:rowOff>9525</xdr:rowOff>
    </xdr:to>
    <xdr:sp>
      <xdr:nvSpPr>
        <xdr:cNvPr id="6" name="Line 26"/>
        <xdr:cNvSpPr>
          <a:spLocks/>
        </xdr:cNvSpPr>
      </xdr:nvSpPr>
      <xdr:spPr>
        <a:xfrm flipH="1">
          <a:off x="8848725" y="30099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323850</xdr:colOff>
      <xdr:row>30</xdr:row>
      <xdr:rowOff>114300</xdr:rowOff>
    </xdr:from>
    <xdr:to>
      <xdr:col>26</xdr:col>
      <xdr:colOff>619125</xdr:colOff>
      <xdr:row>30</xdr:row>
      <xdr:rowOff>114300</xdr:rowOff>
    </xdr:to>
    <xdr:sp>
      <xdr:nvSpPr>
        <xdr:cNvPr id="7" name="Line 28"/>
        <xdr:cNvSpPr>
          <a:spLocks/>
        </xdr:cNvSpPr>
      </xdr:nvSpPr>
      <xdr:spPr>
        <a:xfrm flipH="1">
          <a:off x="17649825" y="67722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390525</xdr:colOff>
      <xdr:row>9</xdr:row>
      <xdr:rowOff>114300</xdr:rowOff>
    </xdr:from>
    <xdr:to>
      <xdr:col>15</xdr:col>
      <xdr:colOff>619125</xdr:colOff>
      <xdr:row>12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172575" y="2314575"/>
          <a:ext cx="160020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オレンジのセルには助成金申請額を記入してください。</a:t>
          </a:r>
        </a:p>
      </xdr:txBody>
    </xdr:sp>
    <xdr:clientData/>
  </xdr:twoCellAnchor>
  <xdr:twoCellAnchor>
    <xdr:from>
      <xdr:col>13</xdr:col>
      <xdr:colOff>390525</xdr:colOff>
      <xdr:row>13</xdr:row>
      <xdr:rowOff>76200</xdr:rowOff>
    </xdr:from>
    <xdr:to>
      <xdr:col>16</xdr:col>
      <xdr:colOff>57150</xdr:colOff>
      <xdr:row>18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172575" y="3114675"/>
          <a:ext cx="174307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水色のセルには実施大学の自己負担額等を記入してください。支出欄の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の金額と同一になるように記入してください。</a:t>
          </a:r>
        </a:p>
      </xdr:txBody>
    </xdr:sp>
    <xdr:clientData/>
  </xdr:twoCellAnchor>
  <xdr:twoCellAnchor>
    <xdr:from>
      <xdr:col>13</xdr:col>
      <xdr:colOff>85725</xdr:colOff>
      <xdr:row>13</xdr:row>
      <xdr:rowOff>133350</xdr:rowOff>
    </xdr:from>
    <xdr:to>
      <xdr:col>13</xdr:col>
      <xdr:colOff>400050</xdr:colOff>
      <xdr:row>14</xdr:row>
      <xdr:rowOff>152400</xdr:rowOff>
    </xdr:to>
    <xdr:sp>
      <xdr:nvSpPr>
        <xdr:cNvPr id="5" name="Line 5"/>
        <xdr:cNvSpPr>
          <a:spLocks/>
        </xdr:cNvSpPr>
      </xdr:nvSpPr>
      <xdr:spPr>
        <a:xfrm flipH="1" flipV="1">
          <a:off x="8867775" y="3171825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11</xdr:row>
      <xdr:rowOff>9525</xdr:rowOff>
    </xdr:from>
    <xdr:to>
      <xdr:col>13</xdr:col>
      <xdr:colOff>390525</xdr:colOff>
      <xdr:row>11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8848725" y="26479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323850</xdr:colOff>
      <xdr:row>35</xdr:row>
      <xdr:rowOff>114300</xdr:rowOff>
    </xdr:from>
    <xdr:to>
      <xdr:col>26</xdr:col>
      <xdr:colOff>619125</xdr:colOff>
      <xdr:row>35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17649825" y="7610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142875</xdr:rowOff>
    </xdr:from>
    <xdr:to>
      <xdr:col>2</xdr:col>
      <xdr:colOff>571500</xdr:colOff>
      <xdr:row>1</xdr:row>
      <xdr:rowOff>257175</xdr:rowOff>
    </xdr:to>
    <xdr:sp>
      <xdr:nvSpPr>
        <xdr:cNvPr id="8" name="Rectangle 8"/>
        <xdr:cNvSpPr>
          <a:spLocks/>
        </xdr:cNvSpPr>
      </xdr:nvSpPr>
      <xdr:spPr>
        <a:xfrm>
          <a:off x="76200" y="142875"/>
          <a:ext cx="962025" cy="428625"/>
        </a:xfrm>
        <a:prstGeom prst="rect">
          <a:avLst/>
        </a:prstGeom>
        <a:solidFill>
          <a:srgbClr val="FFFFFF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U60"/>
  <sheetViews>
    <sheetView zoomScale="85" zoomScaleNormal="85" zoomScaleSheetLayoutView="75" zoomScalePageLayoutView="0" workbookViewId="0" topLeftCell="A34">
      <selection activeCell="B9" sqref="B9:L9"/>
    </sheetView>
  </sheetViews>
  <sheetFormatPr defaultColWidth="9.00390625" defaultRowHeight="15" customHeight="1"/>
  <cols>
    <col min="1" max="1" width="2.625" style="92" customWidth="1"/>
    <col min="2" max="2" width="3.50390625" style="92" customWidth="1"/>
    <col min="3" max="3" width="9.375" style="92" customWidth="1"/>
    <col min="4" max="4" width="3.75390625" style="92" customWidth="1"/>
    <col min="5" max="6" width="15.625" style="92" customWidth="1"/>
    <col min="7" max="7" width="15.75390625" style="92" customWidth="1"/>
    <col min="8" max="8" width="6.625" style="92" customWidth="1"/>
    <col min="9" max="9" width="9.75390625" style="92" customWidth="1"/>
    <col min="10" max="10" width="6.875" style="92" customWidth="1"/>
    <col min="11" max="11" width="8.375" style="92" customWidth="1"/>
    <col min="12" max="12" width="15.00390625" style="102" customWidth="1"/>
    <col min="13" max="13" width="2.375" style="92" customWidth="1"/>
    <col min="14" max="15" width="9.00390625" style="92" customWidth="1"/>
    <col min="16" max="16" width="9.25390625" style="92" customWidth="1"/>
    <col min="17" max="17" width="3.875" style="92" customWidth="1"/>
    <col min="18" max="16384" width="9.00390625" style="92" customWidth="1"/>
  </cols>
  <sheetData>
    <row r="1" ht="28.5" customHeight="1">
      <c r="A1" s="136" t="s">
        <v>113</v>
      </c>
    </row>
    <row r="2" spans="2:15" ht="24.75" customHeight="1">
      <c r="B2" s="93"/>
      <c r="C2" s="94"/>
      <c r="D2" s="94"/>
      <c r="L2" s="95" t="s">
        <v>100</v>
      </c>
      <c r="O2" s="136" t="s">
        <v>86</v>
      </c>
    </row>
    <row r="3" spans="2:12" ht="24.75" customHeight="1">
      <c r="B3" s="248" t="s">
        <v>159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</row>
    <row r="4" spans="1:21" s="97" customFormat="1" ht="27.75" customHeight="1">
      <c r="A4" s="96"/>
      <c r="C4" s="98"/>
      <c r="D4" s="98"/>
      <c r="E4" s="98"/>
      <c r="F4" s="249" t="s">
        <v>101</v>
      </c>
      <c r="G4" s="249"/>
      <c r="H4" s="249"/>
      <c r="I4" s="249"/>
      <c r="K4" s="99"/>
      <c r="L4" s="99"/>
      <c r="M4" s="99"/>
      <c r="N4" s="115"/>
      <c r="O4" s="99"/>
      <c r="P4" s="116"/>
      <c r="Q4" s="116"/>
      <c r="R4" s="116"/>
      <c r="S4" s="116"/>
      <c r="T4" s="116"/>
      <c r="U4" s="116"/>
    </row>
    <row r="5" spans="5:11" ht="9" customHeight="1" thickBot="1">
      <c r="E5" s="100"/>
      <c r="F5" s="100"/>
      <c r="G5" s="100"/>
      <c r="H5" s="100"/>
      <c r="I5" s="100"/>
      <c r="J5" s="100"/>
      <c r="K5" s="101"/>
    </row>
    <row r="6" spans="2:12" s="103" customFormat="1" ht="12.75" customHeight="1">
      <c r="B6" s="104" t="s">
        <v>91</v>
      </c>
      <c r="C6" s="105"/>
      <c r="D6" s="105"/>
      <c r="E6" s="105"/>
      <c r="F6" s="105"/>
      <c r="G6" s="105"/>
      <c r="H6" s="105"/>
      <c r="I6" s="105"/>
      <c r="J6" s="106"/>
      <c r="K6" s="106"/>
      <c r="L6" s="138"/>
    </row>
    <row r="7" spans="2:12" s="103" customFormat="1" ht="27" customHeight="1">
      <c r="B7" s="209"/>
      <c r="C7" s="210"/>
      <c r="D7" s="210"/>
      <c r="E7" s="210"/>
      <c r="F7" s="210"/>
      <c r="G7" s="210"/>
      <c r="H7" s="210"/>
      <c r="I7" s="210"/>
      <c r="J7" s="210"/>
      <c r="K7" s="210"/>
      <c r="L7" s="211"/>
    </row>
    <row r="8" spans="2:12" s="103" customFormat="1" ht="12.75" customHeight="1">
      <c r="B8" s="107" t="s">
        <v>102</v>
      </c>
      <c r="C8" s="108"/>
      <c r="D8" s="108"/>
      <c r="E8" s="109"/>
      <c r="F8" s="109"/>
      <c r="G8" s="109"/>
      <c r="H8" s="109"/>
      <c r="I8" s="110"/>
      <c r="J8" s="110"/>
      <c r="K8" s="110"/>
      <c r="L8" s="137"/>
    </row>
    <row r="9" spans="2:12" s="103" customFormat="1" ht="29.25" customHeight="1" thickBot="1">
      <c r="B9" s="212"/>
      <c r="C9" s="213"/>
      <c r="D9" s="213"/>
      <c r="E9" s="213"/>
      <c r="F9" s="213"/>
      <c r="G9" s="213"/>
      <c r="H9" s="213"/>
      <c r="I9" s="213"/>
      <c r="J9" s="213"/>
      <c r="K9" s="213"/>
      <c r="L9" s="214"/>
    </row>
    <row r="10" spans="2:12" s="103" customFormat="1" ht="5.25" customHeight="1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2"/>
    </row>
    <row r="11" spans="2:12" ht="18.75" customHeight="1" thickBot="1">
      <c r="B11" s="113" t="s">
        <v>24</v>
      </c>
      <c r="C11" s="113"/>
      <c r="D11" s="113"/>
      <c r="L11" s="114" t="s">
        <v>53</v>
      </c>
    </row>
    <row r="12" spans="2:13" ht="15.75" customHeight="1">
      <c r="B12" s="179" t="s">
        <v>20</v>
      </c>
      <c r="C12" s="180"/>
      <c r="D12" s="180"/>
      <c r="E12" s="180"/>
      <c r="F12" s="240"/>
      <c r="G12" s="240"/>
      <c r="H12" s="240"/>
      <c r="I12" s="240"/>
      <c r="J12" s="240"/>
      <c r="K12" s="241"/>
      <c r="L12" s="246"/>
      <c r="M12" s="239" t="s">
        <v>105</v>
      </c>
    </row>
    <row r="13" spans="2:13" ht="15.75" customHeight="1">
      <c r="B13" s="181"/>
      <c r="C13" s="182"/>
      <c r="D13" s="182"/>
      <c r="E13" s="182"/>
      <c r="F13" s="227"/>
      <c r="G13" s="227"/>
      <c r="H13" s="227"/>
      <c r="I13" s="227"/>
      <c r="J13" s="227"/>
      <c r="K13" s="242"/>
      <c r="L13" s="247"/>
      <c r="M13" s="181"/>
    </row>
    <row r="14" spans="2:13" ht="15.75" customHeight="1">
      <c r="B14" s="183" t="s">
        <v>109</v>
      </c>
      <c r="C14" s="184"/>
      <c r="D14" s="184"/>
      <c r="E14" s="184"/>
      <c r="F14" s="221"/>
      <c r="G14" s="221"/>
      <c r="H14" s="221"/>
      <c r="I14" s="221"/>
      <c r="J14" s="221"/>
      <c r="K14" s="243"/>
      <c r="L14" s="170"/>
      <c r="M14" s="239" t="s">
        <v>46</v>
      </c>
    </row>
    <row r="15" spans="2:13" ht="15.75" customHeight="1" thickBot="1">
      <c r="B15" s="185"/>
      <c r="C15" s="186"/>
      <c r="D15" s="186"/>
      <c r="E15" s="186"/>
      <c r="F15" s="244"/>
      <c r="G15" s="244"/>
      <c r="H15" s="244"/>
      <c r="I15" s="244"/>
      <c r="J15" s="244"/>
      <c r="K15" s="245"/>
      <c r="L15" s="171"/>
      <c r="M15" s="181"/>
    </row>
    <row r="16" spans="2:13" ht="30" customHeight="1" thickBot="1" thickTop="1">
      <c r="B16" s="215" t="s">
        <v>103</v>
      </c>
      <c r="C16" s="216"/>
      <c r="D16" s="216"/>
      <c r="E16" s="145"/>
      <c r="F16" s="146"/>
      <c r="G16" s="146"/>
      <c r="H16" s="146"/>
      <c r="I16" s="146"/>
      <c r="J16" s="146"/>
      <c r="K16" s="146"/>
      <c r="L16" s="149">
        <f>SUM(L12,L14)</f>
        <v>0</v>
      </c>
      <c r="M16" s="120"/>
    </row>
    <row r="17" spans="2:12" ht="3.75" customHeight="1"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3"/>
    </row>
    <row r="18" spans="2:12" ht="18" customHeight="1" thickBot="1">
      <c r="B18" s="121" t="s">
        <v>25</v>
      </c>
      <c r="C18" s="121"/>
      <c r="D18" s="121"/>
      <c r="E18" s="122"/>
      <c r="F18" s="122"/>
      <c r="G18" s="122"/>
      <c r="H18" s="122"/>
      <c r="I18" s="122"/>
      <c r="J18" s="122"/>
      <c r="K18" s="122"/>
      <c r="L18" s="122"/>
    </row>
    <row r="19" spans="2:12" ht="15.75" customHeight="1">
      <c r="B19" s="187" t="s">
        <v>104</v>
      </c>
      <c r="C19" s="188"/>
      <c r="D19" s="188"/>
      <c r="E19" s="188"/>
      <c r="F19" s="188"/>
      <c r="G19" s="189"/>
      <c r="H19" s="168" t="s">
        <v>5</v>
      </c>
      <c r="I19" s="169"/>
      <c r="J19" s="168" t="s">
        <v>110</v>
      </c>
      <c r="K19" s="172"/>
      <c r="L19" s="148" t="s">
        <v>12</v>
      </c>
    </row>
    <row r="20" spans="2:12" ht="15.75" customHeight="1">
      <c r="B20" s="107" t="s">
        <v>18</v>
      </c>
      <c r="C20" s="123"/>
      <c r="D20" s="190"/>
      <c r="E20" s="191"/>
      <c r="F20" s="191"/>
      <c r="G20" s="192"/>
      <c r="H20" s="162"/>
      <c r="I20" s="163"/>
      <c r="J20" s="153"/>
      <c r="K20" s="159"/>
      <c r="L20" s="159">
        <f>SUM(H20:K22)</f>
        <v>0</v>
      </c>
    </row>
    <row r="21" spans="2:12" ht="15.75" customHeight="1">
      <c r="B21" s="124" t="s">
        <v>7</v>
      </c>
      <c r="C21" s="125"/>
      <c r="D21" s="193"/>
      <c r="E21" s="194"/>
      <c r="F21" s="194"/>
      <c r="G21" s="195"/>
      <c r="H21" s="164"/>
      <c r="I21" s="165"/>
      <c r="J21" s="155"/>
      <c r="K21" s="160"/>
      <c r="L21" s="160"/>
    </row>
    <row r="22" spans="2:12" ht="15.75" customHeight="1">
      <c r="B22" s="126"/>
      <c r="C22" s="127"/>
      <c r="D22" s="196"/>
      <c r="E22" s="197"/>
      <c r="F22" s="197"/>
      <c r="G22" s="198"/>
      <c r="H22" s="166"/>
      <c r="I22" s="167"/>
      <c r="J22" s="157"/>
      <c r="K22" s="161"/>
      <c r="L22" s="161"/>
    </row>
    <row r="23" spans="2:12" ht="15.75" customHeight="1">
      <c r="B23" s="124" t="s">
        <v>92</v>
      </c>
      <c r="C23" s="125"/>
      <c r="D23" s="150"/>
      <c r="E23" s="151"/>
      <c r="F23" s="151"/>
      <c r="G23" s="152"/>
      <c r="H23" s="153"/>
      <c r="I23" s="154"/>
      <c r="J23" s="153"/>
      <c r="K23" s="159"/>
      <c r="L23" s="159">
        <f>SUM(H23:K25)</f>
        <v>0</v>
      </c>
    </row>
    <row r="24" spans="2:14" ht="15.75" customHeight="1">
      <c r="B24" s="124" t="s">
        <v>7</v>
      </c>
      <c r="C24" s="125"/>
      <c r="D24" s="173"/>
      <c r="E24" s="174"/>
      <c r="F24" s="174"/>
      <c r="G24" s="175"/>
      <c r="H24" s="155"/>
      <c r="I24" s="156"/>
      <c r="J24" s="155"/>
      <c r="K24" s="160"/>
      <c r="L24" s="160"/>
      <c r="N24" s="103"/>
    </row>
    <row r="25" spans="2:12" ht="15.75" customHeight="1">
      <c r="B25" s="126"/>
      <c r="C25" s="127"/>
      <c r="D25" s="176"/>
      <c r="E25" s="177"/>
      <c r="F25" s="177"/>
      <c r="G25" s="178"/>
      <c r="H25" s="157"/>
      <c r="I25" s="158"/>
      <c r="J25" s="157"/>
      <c r="K25" s="161"/>
      <c r="L25" s="161"/>
    </row>
    <row r="26" spans="2:12" ht="15.75" customHeight="1">
      <c r="B26" s="124" t="s">
        <v>93</v>
      </c>
      <c r="C26" s="125"/>
      <c r="D26" s="150"/>
      <c r="E26" s="151"/>
      <c r="F26" s="151"/>
      <c r="G26" s="152"/>
      <c r="H26" s="153"/>
      <c r="I26" s="154"/>
      <c r="J26" s="153"/>
      <c r="K26" s="159"/>
      <c r="L26" s="159">
        <f>SUM(H26:K28)</f>
        <v>0</v>
      </c>
    </row>
    <row r="27" spans="2:14" ht="15.75" customHeight="1">
      <c r="B27" s="124" t="s">
        <v>7</v>
      </c>
      <c r="C27" s="125"/>
      <c r="D27" s="173"/>
      <c r="E27" s="174"/>
      <c r="F27" s="174"/>
      <c r="G27" s="175"/>
      <c r="H27" s="155"/>
      <c r="I27" s="156"/>
      <c r="J27" s="155"/>
      <c r="K27" s="160"/>
      <c r="L27" s="160"/>
      <c r="N27" s="103"/>
    </row>
    <row r="28" spans="2:12" ht="15.75" customHeight="1">
      <c r="B28" s="126"/>
      <c r="C28" s="127"/>
      <c r="D28" s="176"/>
      <c r="E28" s="177"/>
      <c r="F28" s="177"/>
      <c r="G28" s="178"/>
      <c r="H28" s="157"/>
      <c r="I28" s="158"/>
      <c r="J28" s="157"/>
      <c r="K28" s="161"/>
      <c r="L28" s="161"/>
    </row>
    <row r="29" spans="2:14" ht="15.75" customHeight="1">
      <c r="B29" s="124" t="s">
        <v>94</v>
      </c>
      <c r="C29" s="125"/>
      <c r="D29" s="150"/>
      <c r="E29" s="151"/>
      <c r="F29" s="151"/>
      <c r="G29" s="152"/>
      <c r="H29" s="153"/>
      <c r="I29" s="154"/>
      <c r="J29" s="153"/>
      <c r="K29" s="159"/>
      <c r="L29" s="159">
        <f>SUM(H29:K31)</f>
        <v>0</v>
      </c>
      <c r="N29" s="103"/>
    </row>
    <row r="30" spans="2:12" ht="15.75" customHeight="1">
      <c r="B30" s="124" t="s">
        <v>7</v>
      </c>
      <c r="C30" s="125"/>
      <c r="D30" s="173"/>
      <c r="E30" s="174"/>
      <c r="F30" s="174"/>
      <c r="G30" s="175"/>
      <c r="H30" s="155"/>
      <c r="I30" s="156"/>
      <c r="J30" s="155"/>
      <c r="K30" s="160"/>
      <c r="L30" s="160"/>
    </row>
    <row r="31" spans="2:12" ht="15.75" customHeight="1">
      <c r="B31" s="126"/>
      <c r="C31" s="127"/>
      <c r="D31" s="176"/>
      <c r="E31" s="177"/>
      <c r="F31" s="177"/>
      <c r="G31" s="178"/>
      <c r="H31" s="157"/>
      <c r="I31" s="158"/>
      <c r="J31" s="157"/>
      <c r="K31" s="161"/>
      <c r="L31" s="161"/>
    </row>
    <row r="32" spans="2:12" ht="15.75" customHeight="1">
      <c r="B32" s="124" t="s">
        <v>95</v>
      </c>
      <c r="C32" s="125"/>
      <c r="D32" s="150"/>
      <c r="E32" s="151"/>
      <c r="F32" s="151"/>
      <c r="G32" s="152"/>
      <c r="H32" s="153"/>
      <c r="I32" s="154"/>
      <c r="J32" s="153"/>
      <c r="K32" s="159"/>
      <c r="L32" s="159">
        <f>SUM(H32:K34)</f>
        <v>0</v>
      </c>
    </row>
    <row r="33" spans="2:12" ht="15.75" customHeight="1">
      <c r="B33" s="124" t="s">
        <v>7</v>
      </c>
      <c r="C33" s="125"/>
      <c r="D33" s="173"/>
      <c r="E33" s="174"/>
      <c r="F33" s="174"/>
      <c r="G33" s="175"/>
      <c r="H33" s="155"/>
      <c r="I33" s="156"/>
      <c r="J33" s="155"/>
      <c r="K33" s="160"/>
      <c r="L33" s="160"/>
    </row>
    <row r="34" spans="2:12" ht="15.75" customHeight="1">
      <c r="B34" s="126"/>
      <c r="C34" s="127"/>
      <c r="D34" s="176"/>
      <c r="E34" s="177"/>
      <c r="F34" s="177"/>
      <c r="G34" s="178"/>
      <c r="H34" s="157"/>
      <c r="I34" s="158"/>
      <c r="J34" s="157"/>
      <c r="K34" s="161"/>
      <c r="L34" s="161"/>
    </row>
    <row r="35" spans="2:12" ht="15.75" customHeight="1">
      <c r="B35" s="124" t="s">
        <v>96</v>
      </c>
      <c r="C35" s="125"/>
      <c r="D35" s="150"/>
      <c r="E35" s="151"/>
      <c r="F35" s="151"/>
      <c r="G35" s="152"/>
      <c r="H35" s="153"/>
      <c r="I35" s="154"/>
      <c r="J35" s="153"/>
      <c r="K35" s="159"/>
      <c r="L35" s="159">
        <f>SUM(H35:K37)</f>
        <v>0</v>
      </c>
    </row>
    <row r="36" spans="2:12" ht="15.75" customHeight="1">
      <c r="B36" s="124" t="s">
        <v>7</v>
      </c>
      <c r="C36" s="125"/>
      <c r="D36" s="173"/>
      <c r="E36" s="174"/>
      <c r="F36" s="174"/>
      <c r="G36" s="175"/>
      <c r="H36" s="155"/>
      <c r="I36" s="156"/>
      <c r="J36" s="155"/>
      <c r="K36" s="160"/>
      <c r="L36" s="160"/>
    </row>
    <row r="37" spans="2:12" ht="15.75" customHeight="1">
      <c r="B37" s="126"/>
      <c r="C37" s="127"/>
      <c r="D37" s="176"/>
      <c r="E37" s="177"/>
      <c r="F37" s="177"/>
      <c r="G37" s="178"/>
      <c r="H37" s="157"/>
      <c r="I37" s="158"/>
      <c r="J37" s="157"/>
      <c r="K37" s="161"/>
      <c r="L37" s="161"/>
    </row>
    <row r="38" spans="2:14" ht="15.75" customHeight="1">
      <c r="B38" s="124" t="s">
        <v>97</v>
      </c>
      <c r="C38" s="125"/>
      <c r="D38" s="150"/>
      <c r="E38" s="151"/>
      <c r="F38" s="151"/>
      <c r="G38" s="152"/>
      <c r="H38" s="153"/>
      <c r="I38" s="154"/>
      <c r="J38" s="153"/>
      <c r="K38" s="159"/>
      <c r="L38" s="159">
        <f>SUM(H38:K40)</f>
        <v>0</v>
      </c>
      <c r="N38" s="103"/>
    </row>
    <row r="39" spans="2:12" ht="15.75" customHeight="1">
      <c r="B39" s="124" t="s">
        <v>7</v>
      </c>
      <c r="C39" s="125"/>
      <c r="D39" s="173"/>
      <c r="E39" s="174"/>
      <c r="F39" s="174"/>
      <c r="G39" s="175"/>
      <c r="H39" s="155"/>
      <c r="I39" s="156"/>
      <c r="J39" s="155"/>
      <c r="K39" s="160"/>
      <c r="L39" s="160"/>
    </row>
    <row r="40" spans="2:12" ht="15.75" customHeight="1">
      <c r="B40" s="126"/>
      <c r="C40" s="127"/>
      <c r="D40" s="176"/>
      <c r="E40" s="177"/>
      <c r="F40" s="177"/>
      <c r="G40" s="178"/>
      <c r="H40" s="157"/>
      <c r="I40" s="158"/>
      <c r="J40" s="157"/>
      <c r="K40" s="161"/>
      <c r="L40" s="161"/>
    </row>
    <row r="41" spans="2:12" ht="15.75" customHeight="1">
      <c r="B41" s="124" t="s">
        <v>98</v>
      </c>
      <c r="C41" s="125"/>
      <c r="D41" s="150"/>
      <c r="E41" s="151"/>
      <c r="F41" s="151"/>
      <c r="G41" s="152"/>
      <c r="H41" s="153"/>
      <c r="I41" s="154"/>
      <c r="J41" s="153"/>
      <c r="K41" s="159"/>
      <c r="L41" s="159">
        <f>SUM(H41:K43)</f>
        <v>0</v>
      </c>
    </row>
    <row r="42" spans="2:12" ht="15.75" customHeight="1">
      <c r="B42" s="124" t="s">
        <v>7</v>
      </c>
      <c r="C42" s="125"/>
      <c r="D42" s="173"/>
      <c r="E42" s="174"/>
      <c r="F42" s="174"/>
      <c r="G42" s="175"/>
      <c r="H42" s="155"/>
      <c r="I42" s="156"/>
      <c r="J42" s="155"/>
      <c r="K42" s="160"/>
      <c r="L42" s="160"/>
    </row>
    <row r="43" spans="2:12" ht="15.75" customHeight="1">
      <c r="B43" s="126"/>
      <c r="C43" s="127"/>
      <c r="D43" s="176"/>
      <c r="E43" s="177"/>
      <c r="F43" s="177"/>
      <c r="G43" s="178"/>
      <c r="H43" s="157"/>
      <c r="I43" s="158"/>
      <c r="J43" s="157"/>
      <c r="K43" s="161"/>
      <c r="L43" s="161"/>
    </row>
    <row r="44" spans="2:12" ht="15.75" customHeight="1">
      <c r="B44" s="124" t="s">
        <v>99</v>
      </c>
      <c r="C44" s="125"/>
      <c r="D44" s="150"/>
      <c r="E44" s="151"/>
      <c r="F44" s="151"/>
      <c r="G44" s="152"/>
      <c r="H44" s="153"/>
      <c r="I44" s="154"/>
      <c r="J44" s="153"/>
      <c r="K44" s="159"/>
      <c r="L44" s="159">
        <f>SUM(H44:K46)</f>
        <v>0</v>
      </c>
    </row>
    <row r="45" spans="2:12" ht="15.75" customHeight="1">
      <c r="B45" s="124" t="s">
        <v>7</v>
      </c>
      <c r="C45" s="125"/>
      <c r="D45" s="173"/>
      <c r="E45" s="174"/>
      <c r="F45" s="174"/>
      <c r="G45" s="175"/>
      <c r="H45" s="155"/>
      <c r="I45" s="156"/>
      <c r="J45" s="155"/>
      <c r="K45" s="160"/>
      <c r="L45" s="160"/>
    </row>
    <row r="46" spans="2:12" ht="15.75" customHeight="1">
      <c r="B46" s="126"/>
      <c r="C46" s="127"/>
      <c r="D46" s="176"/>
      <c r="E46" s="177"/>
      <c r="F46" s="177"/>
      <c r="G46" s="178"/>
      <c r="H46" s="157"/>
      <c r="I46" s="158"/>
      <c r="J46" s="157"/>
      <c r="K46" s="161"/>
      <c r="L46" s="161"/>
    </row>
    <row r="47" spans="2:12" ht="15.75" customHeight="1">
      <c r="B47" s="124" t="s">
        <v>19</v>
      </c>
      <c r="C47" s="125"/>
      <c r="D47" s="150"/>
      <c r="E47" s="151"/>
      <c r="F47" s="151"/>
      <c r="G47" s="152"/>
      <c r="H47" s="153"/>
      <c r="I47" s="154"/>
      <c r="J47" s="153"/>
      <c r="K47" s="159"/>
      <c r="L47" s="159">
        <f>SUM(H47:K49)</f>
        <v>0</v>
      </c>
    </row>
    <row r="48" spans="2:12" ht="15.75" customHeight="1">
      <c r="B48" s="124" t="s">
        <v>7</v>
      </c>
      <c r="C48" s="125"/>
      <c r="D48" s="173"/>
      <c r="E48" s="174"/>
      <c r="F48" s="174"/>
      <c r="G48" s="175"/>
      <c r="H48" s="155"/>
      <c r="I48" s="156"/>
      <c r="J48" s="155"/>
      <c r="K48" s="160"/>
      <c r="L48" s="160"/>
    </row>
    <row r="49" spans="2:12" ht="15.75" customHeight="1" thickBot="1">
      <c r="B49" s="128"/>
      <c r="C49" s="129"/>
      <c r="D49" s="229"/>
      <c r="E49" s="230"/>
      <c r="F49" s="230"/>
      <c r="G49" s="231"/>
      <c r="H49" s="157"/>
      <c r="I49" s="158"/>
      <c r="J49" s="207"/>
      <c r="K49" s="208"/>
      <c r="L49" s="161"/>
    </row>
    <row r="50" spans="2:13" ht="30" customHeight="1" thickBot="1" thickTop="1">
      <c r="B50" s="236" t="s">
        <v>8</v>
      </c>
      <c r="C50" s="237"/>
      <c r="D50" s="237"/>
      <c r="E50" s="237"/>
      <c r="F50" s="237"/>
      <c r="G50" s="238"/>
      <c r="H50" s="205">
        <f>SUM(H20:I49)</f>
        <v>0</v>
      </c>
      <c r="I50" s="206"/>
      <c r="J50" s="201">
        <f>SUM(J20:K49)</f>
        <v>0</v>
      </c>
      <c r="K50" s="201"/>
      <c r="L50" s="149">
        <f>SUM(L20:L49)</f>
        <v>0</v>
      </c>
      <c r="M50" s="120"/>
    </row>
    <row r="51" spans="2:12" ht="14.25" customHeight="1">
      <c r="B51" s="130"/>
      <c r="C51" s="130"/>
      <c r="D51" s="130"/>
      <c r="E51" s="130"/>
      <c r="F51" s="130"/>
      <c r="G51" s="130"/>
      <c r="H51" s="130"/>
      <c r="I51" s="147" t="s">
        <v>107</v>
      </c>
      <c r="J51" s="130"/>
      <c r="K51" s="147" t="s">
        <v>106</v>
      </c>
      <c r="L51" s="130"/>
    </row>
    <row r="52" spans="2:12" ht="14.25" customHeight="1"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</row>
    <row r="53" spans="2:16" ht="22.5" customHeight="1">
      <c r="B53" s="232" t="s">
        <v>47</v>
      </c>
      <c r="C53" s="233"/>
      <c r="D53" s="233"/>
      <c r="E53" s="233"/>
      <c r="F53" s="233"/>
      <c r="G53" s="234"/>
      <c r="H53" s="217" t="s">
        <v>0</v>
      </c>
      <c r="I53" s="131" t="s">
        <v>9</v>
      </c>
      <c r="J53" s="220"/>
      <c r="K53" s="221"/>
      <c r="L53" s="222"/>
      <c r="M53" s="103"/>
      <c r="N53" s="103"/>
      <c r="O53" s="103"/>
      <c r="P53" s="103"/>
    </row>
    <row r="54" spans="2:16" ht="21.75" customHeight="1">
      <c r="B54" s="235" t="s">
        <v>45</v>
      </c>
      <c r="C54" s="199"/>
      <c r="D54" s="199"/>
      <c r="E54" s="199"/>
      <c r="F54" s="199"/>
      <c r="G54" s="200"/>
      <c r="H54" s="218"/>
      <c r="I54" s="132" t="s">
        <v>48</v>
      </c>
      <c r="J54" s="223"/>
      <c r="K54" s="224"/>
      <c r="L54" s="225"/>
      <c r="M54" s="103"/>
      <c r="N54" s="103"/>
      <c r="O54" s="103"/>
      <c r="P54" s="103"/>
    </row>
    <row r="55" spans="1:16" ht="21.75" customHeight="1">
      <c r="A55" s="133"/>
      <c r="B55" s="202" t="s">
        <v>38</v>
      </c>
      <c r="C55" s="177"/>
      <c r="D55" s="177"/>
      <c r="E55" s="177"/>
      <c r="F55" s="177"/>
      <c r="G55" s="178"/>
      <c r="H55" s="219"/>
      <c r="I55" s="134" t="s">
        <v>49</v>
      </c>
      <c r="J55" s="226"/>
      <c r="K55" s="227"/>
      <c r="L55" s="228"/>
      <c r="M55" s="103"/>
      <c r="N55" s="103"/>
      <c r="O55" s="103"/>
      <c r="P55" s="103"/>
    </row>
    <row r="56" spans="1:16" ht="15" customHeight="1">
      <c r="A56" s="135" t="s">
        <v>26</v>
      </c>
      <c r="C56" s="109" t="s">
        <v>51</v>
      </c>
      <c r="D56" s="103"/>
      <c r="G56" s="119"/>
      <c r="H56" s="119"/>
      <c r="I56" s="119"/>
      <c r="J56" s="119"/>
      <c r="K56" s="119"/>
      <c r="L56" s="119"/>
      <c r="M56" s="103"/>
      <c r="N56" s="103"/>
      <c r="O56" s="103"/>
      <c r="P56" s="103"/>
    </row>
    <row r="57" spans="2:16" ht="15" customHeight="1">
      <c r="B57" s="103"/>
      <c r="C57" s="103" t="s">
        <v>108</v>
      </c>
      <c r="D57" s="103"/>
      <c r="G57" s="118"/>
      <c r="H57" s="118"/>
      <c r="I57" s="118"/>
      <c r="J57" s="118"/>
      <c r="K57" s="118"/>
      <c r="L57" s="118"/>
      <c r="M57" s="103"/>
      <c r="N57" s="103"/>
      <c r="O57" s="103"/>
      <c r="P57" s="103"/>
    </row>
    <row r="58" spans="2:15" ht="15" customHeight="1">
      <c r="B58" s="103"/>
      <c r="C58" s="103" t="s">
        <v>111</v>
      </c>
      <c r="D58" s="103"/>
      <c r="G58" s="118"/>
      <c r="H58" s="118"/>
      <c r="I58" s="118"/>
      <c r="J58" s="118"/>
      <c r="K58" s="118"/>
      <c r="L58" s="118"/>
      <c r="M58" s="117"/>
      <c r="N58" s="117"/>
      <c r="O58" s="103"/>
    </row>
    <row r="59" spans="3:14" ht="15" customHeight="1">
      <c r="C59" s="103" t="s">
        <v>112</v>
      </c>
      <c r="G59" s="130"/>
      <c r="H59" s="130"/>
      <c r="I59" s="130"/>
      <c r="J59" s="130"/>
      <c r="K59" s="130"/>
      <c r="L59" s="130"/>
      <c r="M59" s="117"/>
      <c r="N59" s="117"/>
    </row>
    <row r="60" spans="5:12" ht="15" customHeight="1">
      <c r="E60" s="203"/>
      <c r="F60" s="203"/>
      <c r="G60" s="204"/>
      <c r="H60" s="204"/>
      <c r="I60" s="204"/>
      <c r="J60" s="204"/>
      <c r="K60" s="204"/>
      <c r="L60" s="204"/>
    </row>
  </sheetData>
  <sheetProtection formatCells="0" formatColumns="0" formatRows="0" insertColumns="0" insertRows="0" autoFilter="0"/>
  <mergeCells count="87">
    <mergeCell ref="B3:L3"/>
    <mergeCell ref="F4:I4"/>
    <mergeCell ref="B54:C54"/>
    <mergeCell ref="B50:G50"/>
    <mergeCell ref="M12:M13"/>
    <mergeCell ref="M14:M15"/>
    <mergeCell ref="F12:K13"/>
    <mergeCell ref="F14:K15"/>
    <mergeCell ref="L12:L13"/>
    <mergeCell ref="B7:L7"/>
    <mergeCell ref="B9:L9"/>
    <mergeCell ref="D44:G44"/>
    <mergeCell ref="D45:G45"/>
    <mergeCell ref="D46:G46"/>
    <mergeCell ref="D41:G41"/>
    <mergeCell ref="B16:D16"/>
    <mergeCell ref="H32:I34"/>
    <mergeCell ref="H29:I31"/>
    <mergeCell ref="E60:L60"/>
    <mergeCell ref="H47:I49"/>
    <mergeCell ref="H50:I50"/>
    <mergeCell ref="J47:K49"/>
    <mergeCell ref="L47:L49"/>
    <mergeCell ref="D43:G43"/>
    <mergeCell ref="H53:H55"/>
    <mergeCell ref="J53:L53"/>
    <mergeCell ref="J54:L54"/>
    <mergeCell ref="J55:L55"/>
    <mergeCell ref="D55:G55"/>
    <mergeCell ref="J50:K50"/>
    <mergeCell ref="B55:C55"/>
    <mergeCell ref="D38:G38"/>
    <mergeCell ref="H38:I40"/>
    <mergeCell ref="D24:G24"/>
    <mergeCell ref="D25:G25"/>
    <mergeCell ref="D34:G34"/>
    <mergeCell ref="D42:G42"/>
    <mergeCell ref="D37:G37"/>
    <mergeCell ref="D35:G35"/>
    <mergeCell ref="D36:G36"/>
    <mergeCell ref="D39:G39"/>
    <mergeCell ref="D40:G40"/>
    <mergeCell ref="D32:G32"/>
    <mergeCell ref="D54:G54"/>
    <mergeCell ref="D47:G47"/>
    <mergeCell ref="D48:G48"/>
    <mergeCell ref="D49:G49"/>
    <mergeCell ref="B53:G53"/>
    <mergeCell ref="D29:G29"/>
    <mergeCell ref="D30:G30"/>
    <mergeCell ref="D33:G33"/>
    <mergeCell ref="D31:G31"/>
    <mergeCell ref="B12:E13"/>
    <mergeCell ref="B14:E15"/>
    <mergeCell ref="B19:G19"/>
    <mergeCell ref="D27:G27"/>
    <mergeCell ref="D28:G28"/>
    <mergeCell ref="D20:G22"/>
    <mergeCell ref="L23:L25"/>
    <mergeCell ref="J23:K25"/>
    <mergeCell ref="L14:L15"/>
    <mergeCell ref="L20:L22"/>
    <mergeCell ref="J19:K19"/>
    <mergeCell ref="J20:K22"/>
    <mergeCell ref="H19:I19"/>
    <mergeCell ref="L38:L40"/>
    <mergeCell ref="L35:L37"/>
    <mergeCell ref="J41:K43"/>
    <mergeCell ref="L44:L46"/>
    <mergeCell ref="L29:L31"/>
    <mergeCell ref="H44:I46"/>
    <mergeCell ref="J29:K31"/>
    <mergeCell ref="J38:K40"/>
    <mergeCell ref="J35:K37"/>
    <mergeCell ref="L41:L43"/>
    <mergeCell ref="J32:K34"/>
    <mergeCell ref="L32:L34"/>
    <mergeCell ref="H41:I43"/>
    <mergeCell ref="J44:K46"/>
    <mergeCell ref="L26:L28"/>
    <mergeCell ref="H35:I37"/>
    <mergeCell ref="D26:G26"/>
    <mergeCell ref="H26:I28"/>
    <mergeCell ref="J26:K28"/>
    <mergeCell ref="H20:I22"/>
    <mergeCell ref="H23:I25"/>
    <mergeCell ref="D23:G23"/>
  </mergeCells>
  <printOptions/>
  <pageMargins left="0.3937007874015748" right="0.3937007874015748" top="0.1968503937007874" bottom="0" header="0" footer="0"/>
  <pageSetup blackAndWhite="1" fitToHeight="0" horizontalDpi="300" verticalDpi="300" orientation="portrait" paperSize="9" scale="83" r:id="rId2"/>
  <headerFooter alignWithMargins="0">
    <oddHeader>&amp;C&amp;"ＭＳ Ｐゴシック,太字"&amp;14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U66"/>
  <sheetViews>
    <sheetView tabSelected="1" zoomScale="85" zoomScaleNormal="85" zoomScaleSheetLayoutView="75" zoomScalePageLayoutView="0" workbookViewId="0" topLeftCell="A13">
      <selection activeCell="P39" sqref="P39"/>
    </sheetView>
  </sheetViews>
  <sheetFormatPr defaultColWidth="9.00390625" defaultRowHeight="15" customHeight="1"/>
  <cols>
    <col min="1" max="1" width="2.625" style="92" customWidth="1"/>
    <col min="2" max="2" width="3.50390625" style="92" customWidth="1"/>
    <col min="3" max="3" width="9.375" style="92" customWidth="1"/>
    <col min="4" max="4" width="3.75390625" style="92" customWidth="1"/>
    <col min="5" max="6" width="15.625" style="92" customWidth="1"/>
    <col min="7" max="7" width="15.75390625" style="92" customWidth="1"/>
    <col min="8" max="8" width="6.625" style="92" customWidth="1"/>
    <col min="9" max="9" width="9.75390625" style="92" customWidth="1"/>
    <col min="10" max="10" width="6.875" style="92" customWidth="1"/>
    <col min="11" max="11" width="8.375" style="92" customWidth="1"/>
    <col min="12" max="12" width="15.00390625" style="102" customWidth="1"/>
    <col min="13" max="13" width="2.375" style="92" customWidth="1"/>
    <col min="14" max="15" width="9.00390625" style="92" customWidth="1"/>
    <col min="16" max="16" width="9.25390625" style="92" customWidth="1"/>
    <col min="17" max="17" width="3.875" style="92" customWidth="1"/>
    <col min="18" max="16384" width="9.00390625" style="92" customWidth="1"/>
  </cols>
  <sheetData>
    <row r="1" spans="2:15" ht="24.75" customHeight="1">
      <c r="B1" s="93"/>
      <c r="C1" s="94"/>
      <c r="D1" s="94"/>
      <c r="L1" s="95" t="s">
        <v>100</v>
      </c>
      <c r="O1" s="136" t="s">
        <v>86</v>
      </c>
    </row>
    <row r="2" spans="2:12" ht="24.75" customHeight="1">
      <c r="B2" s="248" t="s">
        <v>159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21" s="97" customFormat="1" ht="27.75" customHeight="1">
      <c r="A3" s="96"/>
      <c r="C3" s="98"/>
      <c r="D3" s="98"/>
      <c r="E3" s="98"/>
      <c r="F3" s="249" t="s">
        <v>101</v>
      </c>
      <c r="G3" s="249"/>
      <c r="H3" s="249"/>
      <c r="I3" s="249"/>
      <c r="K3" s="99"/>
      <c r="L3" s="99"/>
      <c r="M3" s="99"/>
      <c r="N3" s="115"/>
      <c r="O3" s="99"/>
      <c r="P3" s="116"/>
      <c r="Q3" s="116"/>
      <c r="R3" s="116"/>
      <c r="S3" s="116"/>
      <c r="T3" s="116"/>
      <c r="U3" s="116"/>
    </row>
    <row r="4" spans="5:11" ht="9" customHeight="1" thickBot="1">
      <c r="E4" s="100"/>
      <c r="F4" s="100"/>
      <c r="G4" s="100"/>
      <c r="H4" s="100"/>
      <c r="I4" s="100"/>
      <c r="J4" s="100"/>
      <c r="K4" s="101"/>
    </row>
    <row r="5" spans="2:12" s="103" customFormat="1" ht="12.75" customHeight="1">
      <c r="B5" s="104" t="s">
        <v>91</v>
      </c>
      <c r="C5" s="105"/>
      <c r="D5" s="105"/>
      <c r="E5" s="105"/>
      <c r="F5" s="105"/>
      <c r="G5" s="105"/>
      <c r="H5" s="105"/>
      <c r="I5" s="105"/>
      <c r="J5" s="106"/>
      <c r="K5" s="106"/>
      <c r="L5" s="138"/>
    </row>
    <row r="6" spans="2:12" s="103" customFormat="1" ht="27" customHeight="1">
      <c r="B6" s="209" t="s">
        <v>123</v>
      </c>
      <c r="C6" s="210"/>
      <c r="D6" s="210"/>
      <c r="E6" s="210"/>
      <c r="F6" s="210"/>
      <c r="G6" s="210"/>
      <c r="H6" s="210"/>
      <c r="I6" s="210"/>
      <c r="J6" s="210"/>
      <c r="K6" s="210"/>
      <c r="L6" s="211"/>
    </row>
    <row r="7" spans="2:12" s="103" customFormat="1" ht="12.75" customHeight="1">
      <c r="B7" s="107" t="s">
        <v>102</v>
      </c>
      <c r="C7" s="108"/>
      <c r="D7" s="108"/>
      <c r="E7" s="109"/>
      <c r="F7" s="109"/>
      <c r="G7" s="109"/>
      <c r="H7" s="109"/>
      <c r="I7" s="110"/>
      <c r="J7" s="110"/>
      <c r="K7" s="110"/>
      <c r="L7" s="137"/>
    </row>
    <row r="8" spans="2:12" s="103" customFormat="1" ht="29.25" customHeight="1" thickBot="1">
      <c r="B8" s="212" t="s">
        <v>124</v>
      </c>
      <c r="C8" s="213"/>
      <c r="D8" s="213"/>
      <c r="E8" s="213"/>
      <c r="F8" s="213"/>
      <c r="G8" s="213"/>
      <c r="H8" s="213"/>
      <c r="I8" s="213"/>
      <c r="J8" s="213"/>
      <c r="K8" s="213"/>
      <c r="L8" s="214"/>
    </row>
    <row r="9" spans="2:12" s="103" customFormat="1" ht="5.25" customHeight="1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2"/>
    </row>
    <row r="10" spans="2:12" ht="18.75" customHeight="1" thickBot="1">
      <c r="B10" s="113" t="s">
        <v>24</v>
      </c>
      <c r="C10" s="113"/>
      <c r="D10" s="113"/>
      <c r="L10" s="114" t="s">
        <v>53</v>
      </c>
    </row>
    <row r="11" spans="2:13" ht="15.75" customHeight="1">
      <c r="B11" s="179" t="s">
        <v>20</v>
      </c>
      <c r="C11" s="180"/>
      <c r="D11" s="180"/>
      <c r="E11" s="180"/>
      <c r="F11" s="240"/>
      <c r="G11" s="240"/>
      <c r="H11" s="240"/>
      <c r="I11" s="240"/>
      <c r="J11" s="240"/>
      <c r="K11" s="241"/>
      <c r="L11" s="246">
        <v>3550560</v>
      </c>
      <c r="M11" s="239" t="s">
        <v>114</v>
      </c>
    </row>
    <row r="12" spans="2:13" ht="15.75" customHeight="1">
      <c r="B12" s="181"/>
      <c r="C12" s="182"/>
      <c r="D12" s="182"/>
      <c r="E12" s="182"/>
      <c r="F12" s="227"/>
      <c r="G12" s="227"/>
      <c r="H12" s="227"/>
      <c r="I12" s="227"/>
      <c r="J12" s="227"/>
      <c r="K12" s="242"/>
      <c r="L12" s="247"/>
      <c r="M12" s="181"/>
    </row>
    <row r="13" spans="2:13" ht="15.75" customHeight="1">
      <c r="B13" s="183" t="s">
        <v>109</v>
      </c>
      <c r="C13" s="184"/>
      <c r="D13" s="184"/>
      <c r="E13" s="184"/>
      <c r="F13" s="221" t="s">
        <v>157</v>
      </c>
      <c r="G13" s="221"/>
      <c r="H13" s="221"/>
      <c r="I13" s="221"/>
      <c r="J13" s="221"/>
      <c r="K13" s="243"/>
      <c r="L13" s="170">
        <v>588000</v>
      </c>
      <c r="M13" s="239" t="s">
        <v>115</v>
      </c>
    </row>
    <row r="14" spans="2:13" ht="15.75" customHeight="1" thickBot="1">
      <c r="B14" s="185"/>
      <c r="C14" s="186"/>
      <c r="D14" s="186"/>
      <c r="E14" s="186"/>
      <c r="F14" s="244"/>
      <c r="G14" s="244"/>
      <c r="H14" s="244"/>
      <c r="I14" s="244"/>
      <c r="J14" s="244"/>
      <c r="K14" s="245"/>
      <c r="L14" s="171"/>
      <c r="M14" s="181"/>
    </row>
    <row r="15" spans="2:13" ht="30" customHeight="1" thickBot="1" thickTop="1">
      <c r="B15" s="215" t="s">
        <v>103</v>
      </c>
      <c r="C15" s="216"/>
      <c r="D15" s="216"/>
      <c r="E15" s="145"/>
      <c r="F15" s="146"/>
      <c r="G15" s="146"/>
      <c r="H15" s="146"/>
      <c r="I15" s="146"/>
      <c r="J15" s="146"/>
      <c r="K15" s="146"/>
      <c r="L15" s="149">
        <f>SUM(L11,L13)</f>
        <v>4138560</v>
      </c>
      <c r="M15" s="120"/>
    </row>
    <row r="16" spans="2:12" ht="3.75" customHeight="1"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3"/>
    </row>
    <row r="17" spans="2:12" ht="18" customHeight="1" thickBot="1">
      <c r="B17" s="121" t="s">
        <v>25</v>
      </c>
      <c r="C17" s="121"/>
      <c r="D17" s="121"/>
      <c r="E17" s="122"/>
      <c r="F17" s="122"/>
      <c r="G17" s="122"/>
      <c r="H17" s="122"/>
      <c r="I17" s="122"/>
      <c r="J17" s="122"/>
      <c r="K17" s="122"/>
      <c r="L17" s="122"/>
    </row>
    <row r="18" spans="2:12" ht="15.75" customHeight="1">
      <c r="B18" s="187" t="s">
        <v>104</v>
      </c>
      <c r="C18" s="188"/>
      <c r="D18" s="188"/>
      <c r="E18" s="188"/>
      <c r="F18" s="188"/>
      <c r="G18" s="189"/>
      <c r="H18" s="168" t="s">
        <v>5</v>
      </c>
      <c r="I18" s="169"/>
      <c r="J18" s="168" t="s">
        <v>110</v>
      </c>
      <c r="K18" s="172"/>
      <c r="L18" s="148" t="s">
        <v>12</v>
      </c>
    </row>
    <row r="19" spans="2:12" ht="15.75" customHeight="1">
      <c r="B19" s="107" t="s">
        <v>18</v>
      </c>
      <c r="C19" s="123"/>
      <c r="D19" s="190"/>
      <c r="E19" s="191"/>
      <c r="F19" s="191"/>
      <c r="G19" s="192"/>
      <c r="H19" s="162"/>
      <c r="I19" s="163"/>
      <c r="J19" s="153">
        <v>300000</v>
      </c>
      <c r="K19" s="159"/>
      <c r="L19" s="159">
        <f>SUM(H19:K21)</f>
        <v>300000</v>
      </c>
    </row>
    <row r="20" spans="2:12" ht="15.75" customHeight="1">
      <c r="B20" s="124" t="s">
        <v>7</v>
      </c>
      <c r="C20" s="125"/>
      <c r="D20" s="193"/>
      <c r="E20" s="194"/>
      <c r="F20" s="194"/>
      <c r="G20" s="195"/>
      <c r="H20" s="164"/>
      <c r="I20" s="165"/>
      <c r="J20" s="155"/>
      <c r="K20" s="160"/>
      <c r="L20" s="160"/>
    </row>
    <row r="21" spans="2:12" ht="15.75" customHeight="1">
      <c r="B21" s="126"/>
      <c r="C21" s="127"/>
      <c r="D21" s="196"/>
      <c r="E21" s="197"/>
      <c r="F21" s="197"/>
      <c r="G21" s="198"/>
      <c r="H21" s="166"/>
      <c r="I21" s="167"/>
      <c r="J21" s="157"/>
      <c r="K21" s="161"/>
      <c r="L21" s="161"/>
    </row>
    <row r="22" spans="2:12" ht="15.75" customHeight="1">
      <c r="B22" s="124" t="s">
        <v>92</v>
      </c>
      <c r="C22" s="125"/>
      <c r="D22" s="150" t="s">
        <v>127</v>
      </c>
      <c r="E22" s="151"/>
      <c r="F22" s="151"/>
      <c r="G22" s="152"/>
      <c r="H22" s="153">
        <v>1430000</v>
      </c>
      <c r="I22" s="154"/>
      <c r="J22" s="153">
        <v>0</v>
      </c>
      <c r="K22" s="159"/>
      <c r="L22" s="159">
        <f>SUM(H22:K27)</f>
        <v>1430000</v>
      </c>
    </row>
    <row r="23" spans="2:14" ht="15.75" customHeight="1">
      <c r="B23" s="124" t="s">
        <v>7</v>
      </c>
      <c r="C23" s="125"/>
      <c r="D23" s="173" t="s">
        <v>128</v>
      </c>
      <c r="E23" s="174"/>
      <c r="F23" s="174"/>
      <c r="G23" s="175"/>
      <c r="H23" s="155"/>
      <c r="I23" s="156"/>
      <c r="J23" s="155"/>
      <c r="K23" s="160"/>
      <c r="L23" s="160"/>
      <c r="N23" s="103"/>
    </row>
    <row r="24" spans="2:14" ht="15.75" customHeight="1">
      <c r="B24" s="124"/>
      <c r="C24" s="125"/>
      <c r="D24" s="173" t="s">
        <v>129</v>
      </c>
      <c r="E24" s="174"/>
      <c r="F24" s="174"/>
      <c r="G24" s="175"/>
      <c r="H24" s="155"/>
      <c r="I24" s="156"/>
      <c r="J24" s="155"/>
      <c r="K24" s="160"/>
      <c r="L24" s="160"/>
      <c r="N24" s="103"/>
    </row>
    <row r="25" spans="2:14" ht="15.75" customHeight="1">
      <c r="B25" s="124"/>
      <c r="C25" s="125"/>
      <c r="D25" s="173" t="s">
        <v>148</v>
      </c>
      <c r="E25" s="174"/>
      <c r="F25" s="174"/>
      <c r="G25" s="175"/>
      <c r="H25" s="155"/>
      <c r="I25" s="156"/>
      <c r="J25" s="155"/>
      <c r="K25" s="160"/>
      <c r="L25" s="160"/>
      <c r="N25" s="103"/>
    </row>
    <row r="26" spans="2:14" ht="15.75" customHeight="1">
      <c r="B26" s="124"/>
      <c r="C26" s="125"/>
      <c r="D26" s="173" t="s">
        <v>125</v>
      </c>
      <c r="E26" s="174"/>
      <c r="F26" s="174"/>
      <c r="G26" s="175"/>
      <c r="H26" s="155"/>
      <c r="I26" s="156"/>
      <c r="J26" s="155"/>
      <c r="K26" s="160"/>
      <c r="L26" s="160"/>
      <c r="N26" s="103"/>
    </row>
    <row r="27" spans="2:12" ht="15.75" customHeight="1">
      <c r="B27" s="126"/>
      <c r="C27" s="127"/>
      <c r="D27" s="176" t="s">
        <v>149</v>
      </c>
      <c r="E27" s="177"/>
      <c r="F27" s="177"/>
      <c r="G27" s="178"/>
      <c r="H27" s="157"/>
      <c r="I27" s="158"/>
      <c r="J27" s="157"/>
      <c r="K27" s="161"/>
      <c r="L27" s="161"/>
    </row>
    <row r="28" spans="2:12" ht="15.75" customHeight="1">
      <c r="B28" s="124" t="s">
        <v>93</v>
      </c>
      <c r="C28" s="125"/>
      <c r="D28" s="150" t="s">
        <v>126</v>
      </c>
      <c r="E28" s="151"/>
      <c r="F28" s="151"/>
      <c r="G28" s="152"/>
      <c r="H28" s="153">
        <v>113000</v>
      </c>
      <c r="I28" s="154"/>
      <c r="J28" s="153">
        <v>88000</v>
      </c>
      <c r="K28" s="159"/>
      <c r="L28" s="159">
        <f>SUM(H28:K32)</f>
        <v>201000</v>
      </c>
    </row>
    <row r="29" spans="2:14" ht="15.75" customHeight="1">
      <c r="B29" s="124" t="s">
        <v>7</v>
      </c>
      <c r="C29" s="125"/>
      <c r="D29" s="173" t="s">
        <v>130</v>
      </c>
      <c r="E29" s="174"/>
      <c r="F29" s="174"/>
      <c r="G29" s="175"/>
      <c r="H29" s="155"/>
      <c r="I29" s="156"/>
      <c r="J29" s="155"/>
      <c r="K29" s="160"/>
      <c r="L29" s="160"/>
      <c r="N29" s="103"/>
    </row>
    <row r="30" spans="2:14" ht="15.75" customHeight="1">
      <c r="B30" s="124"/>
      <c r="C30" s="125"/>
      <c r="D30" s="173" t="s">
        <v>150</v>
      </c>
      <c r="E30" s="174"/>
      <c r="F30" s="174"/>
      <c r="G30" s="175"/>
      <c r="H30" s="155"/>
      <c r="I30" s="156"/>
      <c r="J30" s="155"/>
      <c r="K30" s="160"/>
      <c r="L30" s="160"/>
      <c r="N30" s="103"/>
    </row>
    <row r="31" spans="2:12" ht="15.75" customHeight="1">
      <c r="B31" s="124"/>
      <c r="C31" s="125"/>
      <c r="D31" s="173" t="s">
        <v>131</v>
      </c>
      <c r="E31" s="174"/>
      <c r="F31" s="174"/>
      <c r="G31" s="175"/>
      <c r="H31" s="155"/>
      <c r="I31" s="156"/>
      <c r="J31" s="155"/>
      <c r="K31" s="160"/>
      <c r="L31" s="160"/>
    </row>
    <row r="32" spans="2:12" ht="15.75" customHeight="1">
      <c r="B32" s="126"/>
      <c r="C32" s="127"/>
      <c r="D32" s="176" t="s">
        <v>132</v>
      </c>
      <c r="E32" s="177"/>
      <c r="F32" s="177"/>
      <c r="G32" s="178"/>
      <c r="H32" s="157"/>
      <c r="I32" s="158"/>
      <c r="J32" s="157"/>
      <c r="K32" s="161"/>
      <c r="L32" s="161"/>
    </row>
    <row r="33" spans="2:14" ht="15.75" customHeight="1">
      <c r="B33" s="124" t="s">
        <v>94</v>
      </c>
      <c r="C33" s="125"/>
      <c r="D33" s="150" t="s">
        <v>151</v>
      </c>
      <c r="E33" s="151"/>
      <c r="F33" s="151"/>
      <c r="G33" s="152"/>
      <c r="H33" s="153">
        <v>390160</v>
      </c>
      <c r="I33" s="154"/>
      <c r="J33" s="153">
        <v>0</v>
      </c>
      <c r="K33" s="159"/>
      <c r="L33" s="159">
        <f>SUM(H33:K36)</f>
        <v>390160</v>
      </c>
      <c r="N33" s="103"/>
    </row>
    <row r="34" spans="2:12" ht="15.75" customHeight="1">
      <c r="B34" s="124" t="s">
        <v>7</v>
      </c>
      <c r="C34" s="125"/>
      <c r="D34" s="173" t="s">
        <v>152</v>
      </c>
      <c r="E34" s="174"/>
      <c r="F34" s="174"/>
      <c r="G34" s="175"/>
      <c r="H34" s="155"/>
      <c r="I34" s="156"/>
      <c r="J34" s="155"/>
      <c r="K34" s="160"/>
      <c r="L34" s="160"/>
    </row>
    <row r="35" spans="2:12" ht="15.75" customHeight="1">
      <c r="B35" s="124"/>
      <c r="C35" s="125"/>
      <c r="D35" s="173" t="s">
        <v>133</v>
      </c>
      <c r="E35" s="174"/>
      <c r="F35" s="174"/>
      <c r="G35" s="175"/>
      <c r="H35" s="155"/>
      <c r="I35" s="156"/>
      <c r="J35" s="155"/>
      <c r="K35" s="160"/>
      <c r="L35" s="160"/>
    </row>
    <row r="36" spans="2:12" ht="15.75" customHeight="1">
      <c r="B36" s="126"/>
      <c r="C36" s="127"/>
      <c r="D36" s="176" t="s">
        <v>153</v>
      </c>
      <c r="E36" s="177"/>
      <c r="F36" s="177"/>
      <c r="G36" s="178"/>
      <c r="H36" s="157"/>
      <c r="I36" s="158"/>
      <c r="J36" s="157"/>
      <c r="K36" s="161"/>
      <c r="L36" s="161"/>
    </row>
    <row r="37" spans="2:12" ht="15.75" customHeight="1">
      <c r="B37" s="107" t="s">
        <v>95</v>
      </c>
      <c r="C37" s="123"/>
      <c r="D37" s="150" t="s">
        <v>136</v>
      </c>
      <c r="E37" s="151"/>
      <c r="F37" s="151"/>
      <c r="G37" s="152"/>
      <c r="H37" s="153">
        <v>760000</v>
      </c>
      <c r="I37" s="154"/>
      <c r="J37" s="153">
        <v>0</v>
      </c>
      <c r="K37" s="159"/>
      <c r="L37" s="159">
        <f>SUM(H37:K40)</f>
        <v>760000</v>
      </c>
    </row>
    <row r="38" spans="2:12" ht="15.75" customHeight="1">
      <c r="B38" s="124" t="s">
        <v>7</v>
      </c>
      <c r="C38" s="125"/>
      <c r="D38" s="173" t="s">
        <v>134</v>
      </c>
      <c r="E38" s="174"/>
      <c r="F38" s="174"/>
      <c r="G38" s="175"/>
      <c r="H38" s="155"/>
      <c r="I38" s="156"/>
      <c r="J38" s="155"/>
      <c r="K38" s="160"/>
      <c r="L38" s="160"/>
    </row>
    <row r="39" spans="2:12" ht="15.75" customHeight="1">
      <c r="B39" s="124"/>
      <c r="C39" s="125"/>
      <c r="D39" s="173" t="s">
        <v>135</v>
      </c>
      <c r="E39" s="174"/>
      <c r="F39" s="174"/>
      <c r="G39" s="175"/>
      <c r="H39" s="155"/>
      <c r="I39" s="156"/>
      <c r="J39" s="155"/>
      <c r="K39" s="160"/>
      <c r="L39" s="160"/>
    </row>
    <row r="40" spans="2:12" ht="15.75" customHeight="1">
      <c r="B40" s="126"/>
      <c r="C40" s="127"/>
      <c r="D40" s="176" t="s">
        <v>158</v>
      </c>
      <c r="E40" s="177"/>
      <c r="F40" s="177"/>
      <c r="G40" s="178"/>
      <c r="H40" s="157"/>
      <c r="I40" s="158"/>
      <c r="J40" s="157"/>
      <c r="K40" s="161"/>
      <c r="L40" s="161"/>
    </row>
    <row r="41" spans="2:12" ht="15.75" customHeight="1">
      <c r="B41" s="124" t="s">
        <v>96</v>
      </c>
      <c r="C41" s="125"/>
      <c r="D41" s="173" t="s">
        <v>160</v>
      </c>
      <c r="E41" s="174"/>
      <c r="F41" s="174"/>
      <c r="G41" s="175"/>
      <c r="H41" s="155">
        <v>200000</v>
      </c>
      <c r="I41" s="156"/>
      <c r="J41" s="155">
        <v>0</v>
      </c>
      <c r="K41" s="160"/>
      <c r="L41" s="160">
        <f>SUM(H41:K43)</f>
        <v>200000</v>
      </c>
    </row>
    <row r="42" spans="2:12" ht="15.75" customHeight="1">
      <c r="B42" s="124" t="s">
        <v>7</v>
      </c>
      <c r="C42" s="125"/>
      <c r="D42" s="314" t="s">
        <v>161</v>
      </c>
      <c r="E42" s="315"/>
      <c r="F42" s="315"/>
      <c r="G42" s="316"/>
      <c r="H42" s="155"/>
      <c r="I42" s="156"/>
      <c r="J42" s="155"/>
      <c r="K42" s="160"/>
      <c r="L42" s="160"/>
    </row>
    <row r="43" spans="2:12" ht="15.75" customHeight="1">
      <c r="B43" s="126"/>
      <c r="C43" s="127"/>
      <c r="D43" s="176"/>
      <c r="E43" s="177"/>
      <c r="F43" s="177"/>
      <c r="G43" s="178"/>
      <c r="H43" s="157"/>
      <c r="I43" s="158"/>
      <c r="J43" s="157"/>
      <c r="K43" s="161"/>
      <c r="L43" s="161"/>
    </row>
    <row r="44" spans="2:14" ht="15.75" customHeight="1">
      <c r="B44" s="124" t="s">
        <v>97</v>
      </c>
      <c r="C44" s="125"/>
      <c r="D44" s="150" t="s">
        <v>154</v>
      </c>
      <c r="E44" s="151"/>
      <c r="F44" s="151"/>
      <c r="G44" s="152"/>
      <c r="H44" s="153">
        <v>9000</v>
      </c>
      <c r="I44" s="154"/>
      <c r="J44" s="153">
        <v>0</v>
      </c>
      <c r="K44" s="159"/>
      <c r="L44" s="159">
        <f>SUM(H44:K46)</f>
        <v>9000</v>
      </c>
      <c r="N44" s="103"/>
    </row>
    <row r="45" spans="2:12" ht="15.75" customHeight="1">
      <c r="B45" s="124" t="s">
        <v>7</v>
      </c>
      <c r="C45" s="125"/>
      <c r="D45" s="173"/>
      <c r="E45" s="174"/>
      <c r="F45" s="174"/>
      <c r="G45" s="175"/>
      <c r="H45" s="155"/>
      <c r="I45" s="156"/>
      <c r="J45" s="155"/>
      <c r="K45" s="160"/>
      <c r="L45" s="160"/>
    </row>
    <row r="46" spans="2:12" ht="15.75" customHeight="1">
      <c r="B46" s="126"/>
      <c r="C46" s="127"/>
      <c r="D46" s="176"/>
      <c r="E46" s="177"/>
      <c r="F46" s="177"/>
      <c r="G46" s="178"/>
      <c r="H46" s="157"/>
      <c r="I46" s="158"/>
      <c r="J46" s="157"/>
      <c r="K46" s="161"/>
      <c r="L46" s="161"/>
    </row>
    <row r="47" spans="2:12" ht="15.75" customHeight="1">
      <c r="B47" s="124" t="s">
        <v>98</v>
      </c>
      <c r="C47" s="125"/>
      <c r="D47" s="150" t="s">
        <v>155</v>
      </c>
      <c r="E47" s="151"/>
      <c r="F47" s="151"/>
      <c r="G47" s="152"/>
      <c r="H47" s="153">
        <v>76400</v>
      </c>
      <c r="I47" s="154"/>
      <c r="J47" s="153">
        <v>0</v>
      </c>
      <c r="K47" s="159"/>
      <c r="L47" s="159">
        <f>SUM(H47:K49)</f>
        <v>76400</v>
      </c>
    </row>
    <row r="48" spans="2:12" ht="15.75" customHeight="1">
      <c r="B48" s="124" t="s">
        <v>7</v>
      </c>
      <c r="C48" s="125"/>
      <c r="D48" s="173" t="s">
        <v>137</v>
      </c>
      <c r="E48" s="174"/>
      <c r="F48" s="174"/>
      <c r="G48" s="175"/>
      <c r="H48" s="155"/>
      <c r="I48" s="156"/>
      <c r="J48" s="155"/>
      <c r="K48" s="160"/>
      <c r="L48" s="160"/>
    </row>
    <row r="49" spans="2:12" ht="15.75" customHeight="1">
      <c r="B49" s="126"/>
      <c r="C49" s="127"/>
      <c r="D49" s="176"/>
      <c r="E49" s="177"/>
      <c r="F49" s="177"/>
      <c r="G49" s="178"/>
      <c r="H49" s="157"/>
      <c r="I49" s="158"/>
      <c r="J49" s="157"/>
      <c r="K49" s="161"/>
      <c r="L49" s="161"/>
    </row>
    <row r="50" spans="2:12" ht="15.75" customHeight="1">
      <c r="B50" s="124" t="s">
        <v>99</v>
      </c>
      <c r="C50" s="125"/>
      <c r="D50" s="150" t="s">
        <v>138</v>
      </c>
      <c r="E50" s="151"/>
      <c r="F50" s="151"/>
      <c r="G50" s="152"/>
      <c r="H50" s="153">
        <v>382000</v>
      </c>
      <c r="I50" s="154"/>
      <c r="J50" s="153">
        <v>0</v>
      </c>
      <c r="K50" s="159"/>
      <c r="L50" s="159">
        <f>SUM(H50:K52)</f>
        <v>382000</v>
      </c>
    </row>
    <row r="51" spans="2:12" ht="15.75" customHeight="1">
      <c r="B51" s="124" t="s">
        <v>7</v>
      </c>
      <c r="C51" s="125"/>
      <c r="D51" s="173" t="s">
        <v>139</v>
      </c>
      <c r="E51" s="174"/>
      <c r="F51" s="174"/>
      <c r="G51" s="175"/>
      <c r="H51" s="155"/>
      <c r="I51" s="156"/>
      <c r="J51" s="155"/>
      <c r="K51" s="160"/>
      <c r="L51" s="160"/>
    </row>
    <row r="52" spans="2:12" ht="15.75" customHeight="1">
      <c r="B52" s="126"/>
      <c r="C52" s="127"/>
      <c r="D52" s="176" t="s">
        <v>140</v>
      </c>
      <c r="E52" s="177"/>
      <c r="F52" s="177"/>
      <c r="G52" s="178"/>
      <c r="H52" s="157"/>
      <c r="I52" s="158"/>
      <c r="J52" s="157"/>
      <c r="K52" s="161"/>
      <c r="L52" s="161"/>
    </row>
    <row r="53" spans="2:12" ht="15.75" customHeight="1">
      <c r="B53" s="124" t="s">
        <v>19</v>
      </c>
      <c r="C53" s="125"/>
      <c r="D53" s="150" t="s">
        <v>141</v>
      </c>
      <c r="E53" s="151"/>
      <c r="F53" s="151"/>
      <c r="G53" s="152"/>
      <c r="H53" s="153">
        <v>190000</v>
      </c>
      <c r="I53" s="154"/>
      <c r="J53" s="153">
        <v>200000</v>
      </c>
      <c r="K53" s="159"/>
      <c r="L53" s="159">
        <f>SUM(H53:K55)</f>
        <v>390000</v>
      </c>
    </row>
    <row r="54" spans="2:12" ht="15.75" customHeight="1">
      <c r="B54" s="124" t="s">
        <v>7</v>
      </c>
      <c r="C54" s="125"/>
      <c r="D54" s="173" t="s">
        <v>142</v>
      </c>
      <c r="E54" s="174"/>
      <c r="F54" s="174"/>
      <c r="G54" s="175"/>
      <c r="H54" s="155"/>
      <c r="I54" s="156"/>
      <c r="J54" s="155"/>
      <c r="K54" s="160"/>
      <c r="L54" s="160"/>
    </row>
    <row r="55" spans="2:12" ht="15.75" customHeight="1" thickBot="1">
      <c r="B55" s="128"/>
      <c r="C55" s="129"/>
      <c r="D55" s="229" t="s">
        <v>156</v>
      </c>
      <c r="E55" s="230"/>
      <c r="F55" s="230"/>
      <c r="G55" s="231"/>
      <c r="H55" s="157"/>
      <c r="I55" s="158"/>
      <c r="J55" s="207"/>
      <c r="K55" s="208"/>
      <c r="L55" s="161"/>
    </row>
    <row r="56" spans="2:13" ht="30" customHeight="1" thickBot="1" thickTop="1">
      <c r="B56" s="236" t="s">
        <v>8</v>
      </c>
      <c r="C56" s="237"/>
      <c r="D56" s="237"/>
      <c r="E56" s="237"/>
      <c r="F56" s="237"/>
      <c r="G56" s="238"/>
      <c r="H56" s="205">
        <f>SUM(H19:I55)</f>
        <v>3550560</v>
      </c>
      <c r="I56" s="206"/>
      <c r="J56" s="201">
        <f>SUM(J19:K55)</f>
        <v>588000</v>
      </c>
      <c r="K56" s="201"/>
      <c r="L56" s="149">
        <f>SUM(L19:L55)</f>
        <v>4138560</v>
      </c>
      <c r="M56" s="120"/>
    </row>
    <row r="57" spans="2:12" ht="14.25" customHeight="1">
      <c r="B57" s="130"/>
      <c r="C57" s="130"/>
      <c r="D57" s="130"/>
      <c r="E57" s="130"/>
      <c r="F57" s="130"/>
      <c r="G57" s="130"/>
      <c r="H57" s="130"/>
      <c r="I57" s="147" t="s">
        <v>116</v>
      </c>
      <c r="J57" s="130"/>
      <c r="K57" s="147" t="s">
        <v>117</v>
      </c>
      <c r="L57" s="130"/>
    </row>
    <row r="58" spans="2:12" ht="14.25" customHeight="1"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</row>
    <row r="59" spans="2:16" ht="22.5" customHeight="1">
      <c r="B59" s="232" t="s">
        <v>47</v>
      </c>
      <c r="C59" s="233"/>
      <c r="D59" s="233"/>
      <c r="E59" s="233"/>
      <c r="F59" s="233"/>
      <c r="G59" s="234"/>
      <c r="H59" s="217" t="s">
        <v>0</v>
      </c>
      <c r="I59" s="131" t="s">
        <v>118</v>
      </c>
      <c r="J59" s="220" t="s">
        <v>146</v>
      </c>
      <c r="K59" s="221"/>
      <c r="L59" s="222"/>
      <c r="M59" s="103"/>
      <c r="N59" s="103"/>
      <c r="O59" s="103"/>
      <c r="P59" s="103"/>
    </row>
    <row r="60" spans="2:16" ht="21.75" customHeight="1">
      <c r="B60" s="235" t="s">
        <v>45</v>
      </c>
      <c r="C60" s="199"/>
      <c r="D60" s="199" t="s">
        <v>143</v>
      </c>
      <c r="E60" s="199"/>
      <c r="F60" s="199"/>
      <c r="G60" s="200"/>
      <c r="H60" s="218"/>
      <c r="I60" s="132" t="s">
        <v>119</v>
      </c>
      <c r="J60" s="223" t="s">
        <v>145</v>
      </c>
      <c r="K60" s="224"/>
      <c r="L60" s="225"/>
      <c r="M60" s="103"/>
      <c r="N60" s="103"/>
      <c r="O60" s="103"/>
      <c r="P60" s="103"/>
    </row>
    <row r="61" spans="1:16" ht="21.75" customHeight="1">
      <c r="A61" s="133"/>
      <c r="B61" s="202" t="s">
        <v>38</v>
      </c>
      <c r="C61" s="177"/>
      <c r="D61" s="177" t="s">
        <v>144</v>
      </c>
      <c r="E61" s="177"/>
      <c r="F61" s="177"/>
      <c r="G61" s="178"/>
      <c r="H61" s="219"/>
      <c r="I61" s="134" t="s">
        <v>120</v>
      </c>
      <c r="J61" s="226" t="s">
        <v>147</v>
      </c>
      <c r="K61" s="227"/>
      <c r="L61" s="228"/>
      <c r="M61" s="103"/>
      <c r="N61" s="103"/>
      <c r="O61" s="103"/>
      <c r="P61" s="103"/>
    </row>
    <row r="62" spans="1:16" ht="15" customHeight="1">
      <c r="A62" s="135" t="s">
        <v>121</v>
      </c>
      <c r="C62" s="109" t="s">
        <v>122</v>
      </c>
      <c r="D62" s="103"/>
      <c r="G62" s="119"/>
      <c r="H62" s="119"/>
      <c r="I62" s="119"/>
      <c r="J62" s="119"/>
      <c r="K62" s="119"/>
      <c r="L62" s="119"/>
      <c r="M62" s="103"/>
      <c r="N62" s="103"/>
      <c r="O62" s="103"/>
      <c r="P62" s="103"/>
    </row>
    <row r="63" spans="2:16" ht="15" customHeight="1">
      <c r="B63" s="103"/>
      <c r="C63" s="103" t="s">
        <v>108</v>
      </c>
      <c r="D63" s="103"/>
      <c r="G63" s="118"/>
      <c r="H63" s="118"/>
      <c r="I63" s="118"/>
      <c r="J63" s="118"/>
      <c r="K63" s="118"/>
      <c r="L63" s="118"/>
      <c r="M63" s="103"/>
      <c r="N63" s="103"/>
      <c r="O63" s="103"/>
      <c r="P63" s="103"/>
    </row>
    <row r="64" spans="2:15" ht="15" customHeight="1">
      <c r="B64" s="103"/>
      <c r="C64" s="103" t="s">
        <v>111</v>
      </c>
      <c r="D64" s="103"/>
      <c r="G64" s="118"/>
      <c r="H64" s="118"/>
      <c r="I64" s="118"/>
      <c r="J64" s="118"/>
      <c r="K64" s="118"/>
      <c r="L64" s="118"/>
      <c r="M64" s="117"/>
      <c r="N64" s="117"/>
      <c r="O64" s="103"/>
    </row>
    <row r="65" spans="3:14" ht="15" customHeight="1">
      <c r="C65" s="103" t="s">
        <v>112</v>
      </c>
      <c r="G65" s="130"/>
      <c r="H65" s="130"/>
      <c r="I65" s="130"/>
      <c r="J65" s="130"/>
      <c r="K65" s="130"/>
      <c r="L65" s="130"/>
      <c r="M65" s="117"/>
      <c r="N65" s="117"/>
    </row>
    <row r="66" spans="5:12" ht="15" customHeight="1">
      <c r="E66" s="203"/>
      <c r="F66" s="203"/>
      <c r="G66" s="204"/>
      <c r="H66" s="204"/>
      <c r="I66" s="204"/>
      <c r="J66" s="204"/>
      <c r="K66" s="204"/>
      <c r="L66" s="204"/>
    </row>
  </sheetData>
  <sheetProtection formatCells="0" formatColumns="0" formatRows="0" insertColumns="0" insertRows="0" autoFilter="0"/>
  <mergeCells count="94">
    <mergeCell ref="D19:G21"/>
    <mergeCell ref="D28:G28"/>
    <mergeCell ref="H28:I32"/>
    <mergeCell ref="J28:K32"/>
    <mergeCell ref="H19:I21"/>
    <mergeCell ref="H22:I27"/>
    <mergeCell ref="D22:G22"/>
    <mergeCell ref="J50:K52"/>
    <mergeCell ref="L28:L32"/>
    <mergeCell ref="D29:G29"/>
    <mergeCell ref="D32:G32"/>
    <mergeCell ref="L50:L52"/>
    <mergeCell ref="L33:L36"/>
    <mergeCell ref="H50:I52"/>
    <mergeCell ref="J33:K36"/>
    <mergeCell ref="J44:K46"/>
    <mergeCell ref="J41:K43"/>
    <mergeCell ref="L47:L49"/>
    <mergeCell ref="J37:K40"/>
    <mergeCell ref="L37:L40"/>
    <mergeCell ref="H47:I49"/>
    <mergeCell ref="D26:G26"/>
    <mergeCell ref="L44:L46"/>
    <mergeCell ref="L41:L43"/>
    <mergeCell ref="J47:K49"/>
    <mergeCell ref="D34:G34"/>
    <mergeCell ref="D38:G38"/>
    <mergeCell ref="L22:L27"/>
    <mergeCell ref="J22:K27"/>
    <mergeCell ref="L13:L14"/>
    <mergeCell ref="L19:L21"/>
    <mergeCell ref="J18:K18"/>
    <mergeCell ref="J19:K21"/>
    <mergeCell ref="B18:G18"/>
    <mergeCell ref="H18:I18"/>
    <mergeCell ref="D37:G37"/>
    <mergeCell ref="D33:G33"/>
    <mergeCell ref="D35:G35"/>
    <mergeCell ref="D30:G30"/>
    <mergeCell ref="D31:G31"/>
    <mergeCell ref="D25:G25"/>
    <mergeCell ref="D27:G27"/>
    <mergeCell ref="D24:G24"/>
    <mergeCell ref="E66:L66"/>
    <mergeCell ref="H53:I55"/>
    <mergeCell ref="H56:I56"/>
    <mergeCell ref="J53:K55"/>
    <mergeCell ref="L53:L55"/>
    <mergeCell ref="B56:G56"/>
    <mergeCell ref="J56:K56"/>
    <mergeCell ref="B61:C61"/>
    <mergeCell ref="F3:I3"/>
    <mergeCell ref="B60:C60"/>
    <mergeCell ref="B15:D15"/>
    <mergeCell ref="H37:I40"/>
    <mergeCell ref="H33:I36"/>
    <mergeCell ref="D23:G23"/>
    <mergeCell ref="H44:I46"/>
    <mergeCell ref="H41:I43"/>
    <mergeCell ref="D36:G36"/>
    <mergeCell ref="D44:G44"/>
    <mergeCell ref="D48:G48"/>
    <mergeCell ref="D43:G43"/>
    <mergeCell ref="D50:G50"/>
    <mergeCell ref="B6:L6"/>
    <mergeCell ref="B8:L8"/>
    <mergeCell ref="D41:G41"/>
    <mergeCell ref="D42:G42"/>
    <mergeCell ref="D39:G39"/>
    <mergeCell ref="D49:G49"/>
    <mergeCell ref="D52:G52"/>
    <mergeCell ref="D47:G47"/>
    <mergeCell ref="D45:G45"/>
    <mergeCell ref="D46:G46"/>
    <mergeCell ref="D40:G40"/>
    <mergeCell ref="D51:G51"/>
    <mergeCell ref="H59:H61"/>
    <mergeCell ref="J59:L59"/>
    <mergeCell ref="J60:L60"/>
    <mergeCell ref="J61:L61"/>
    <mergeCell ref="D53:G53"/>
    <mergeCell ref="D54:G54"/>
    <mergeCell ref="D55:G55"/>
    <mergeCell ref="B59:G59"/>
    <mergeCell ref="D60:G60"/>
    <mergeCell ref="D61:G61"/>
    <mergeCell ref="M11:M12"/>
    <mergeCell ref="M13:M14"/>
    <mergeCell ref="F11:K12"/>
    <mergeCell ref="F13:K14"/>
    <mergeCell ref="L11:L12"/>
    <mergeCell ref="B2:L2"/>
    <mergeCell ref="B11:E12"/>
    <mergeCell ref="B13:E14"/>
  </mergeCells>
  <printOptions/>
  <pageMargins left="0.3937007874015748" right="0.3937007874015748" top="0.1968503937007874" bottom="0" header="0" footer="0"/>
  <pageSetup blackAndWhite="1" fitToHeight="0" horizontalDpi="300" verticalDpi="300" orientation="portrait" paperSize="9" scale="83" r:id="rId2"/>
  <headerFooter alignWithMargins="0">
    <oddHeader>&amp;C&amp;"ＭＳ Ｐゴシック,太字"&amp;14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3.5"/>
  <cols>
    <col min="1" max="1" width="9.875" style="37" customWidth="1"/>
    <col min="2" max="2" width="24.625" style="37" customWidth="1"/>
    <col min="3" max="4" width="14.75390625" style="37" customWidth="1"/>
    <col min="5" max="5" width="11.00390625" style="37" customWidth="1"/>
    <col min="6" max="6" width="27.50390625" style="37" customWidth="1"/>
    <col min="7" max="7" width="24.75390625" style="37" customWidth="1"/>
    <col min="8" max="8" width="14.375" style="37" customWidth="1"/>
    <col min="9" max="9" width="13.625" style="37" customWidth="1"/>
    <col min="10" max="16" width="10.625" style="37" customWidth="1"/>
    <col min="17" max="17" width="47.375" style="37" customWidth="1"/>
    <col min="18" max="18" width="44.125" style="37" customWidth="1"/>
    <col min="19" max="19" width="48.25390625" style="37" customWidth="1"/>
    <col min="20" max="20" width="50.50390625" style="37" customWidth="1"/>
    <col min="21" max="21" width="84.375" style="37" customWidth="1"/>
    <col min="22" max="23" width="14.625" style="37" customWidth="1"/>
    <col min="24" max="29" width="12.625" style="37" customWidth="1"/>
    <col min="30" max="16384" width="9.00390625" style="37" customWidth="1"/>
  </cols>
  <sheetData>
    <row r="1" spans="1:2" ht="17.25">
      <c r="A1" s="36" t="s">
        <v>85</v>
      </c>
      <c r="B1" s="38"/>
    </row>
    <row r="2" ht="14.25" thickBot="1"/>
    <row r="3" spans="1:29" ht="18" customHeight="1">
      <c r="A3" s="39"/>
      <c r="B3" s="55"/>
      <c r="C3" s="55"/>
      <c r="D3" s="40"/>
      <c r="E3" s="55"/>
      <c r="F3" s="40"/>
      <c r="G3" s="55"/>
      <c r="H3" s="55"/>
      <c r="I3" s="40"/>
      <c r="J3" s="250" t="s">
        <v>2</v>
      </c>
      <c r="K3" s="251"/>
      <c r="L3" s="251"/>
      <c r="M3" s="251"/>
      <c r="N3" s="251"/>
      <c r="O3" s="251"/>
      <c r="P3" s="252"/>
      <c r="Q3" s="55"/>
      <c r="R3" s="55"/>
      <c r="S3" s="40"/>
      <c r="T3" s="55"/>
      <c r="U3" s="40"/>
      <c r="V3" s="55" t="s">
        <v>15</v>
      </c>
      <c r="W3" s="40" t="s">
        <v>36</v>
      </c>
      <c r="X3" s="250" t="s">
        <v>37</v>
      </c>
      <c r="Y3" s="251"/>
      <c r="Z3" s="252"/>
      <c r="AA3" s="50" t="s">
        <v>60</v>
      </c>
      <c r="AB3" s="40"/>
      <c r="AC3" s="41"/>
    </row>
    <row r="4" spans="1:29" ht="22.5" customHeight="1">
      <c r="A4" s="42" t="s">
        <v>43</v>
      </c>
      <c r="B4" s="140" t="s">
        <v>44</v>
      </c>
      <c r="C4" s="56" t="s">
        <v>17</v>
      </c>
      <c r="D4" s="43" t="s">
        <v>34</v>
      </c>
      <c r="E4" s="56" t="s">
        <v>27</v>
      </c>
      <c r="F4" s="43" t="s">
        <v>23</v>
      </c>
      <c r="G4" s="56" t="s">
        <v>29</v>
      </c>
      <c r="H4" s="56" t="s">
        <v>21</v>
      </c>
      <c r="I4" s="43" t="s">
        <v>28</v>
      </c>
      <c r="J4" s="51" t="s">
        <v>42</v>
      </c>
      <c r="K4" s="43" t="s">
        <v>57</v>
      </c>
      <c r="L4" s="43" t="s">
        <v>58</v>
      </c>
      <c r="M4" s="43" t="s">
        <v>59</v>
      </c>
      <c r="N4" s="43" t="s">
        <v>50</v>
      </c>
      <c r="O4" s="43" t="s">
        <v>52</v>
      </c>
      <c r="P4" s="53" t="s">
        <v>6</v>
      </c>
      <c r="Q4" s="56" t="s">
        <v>30</v>
      </c>
      <c r="R4" s="56" t="s">
        <v>31</v>
      </c>
      <c r="S4" s="43" t="s">
        <v>32</v>
      </c>
      <c r="T4" s="56" t="s">
        <v>33</v>
      </c>
      <c r="U4" s="43" t="s">
        <v>1</v>
      </c>
      <c r="V4" s="56" t="s">
        <v>35</v>
      </c>
      <c r="W4" s="43" t="s">
        <v>61</v>
      </c>
      <c r="X4" s="51" t="s">
        <v>38</v>
      </c>
      <c r="Y4" s="43" t="s">
        <v>39</v>
      </c>
      <c r="Z4" s="53" t="s">
        <v>40</v>
      </c>
      <c r="AA4" s="51" t="s">
        <v>38</v>
      </c>
      <c r="AB4" s="43" t="s">
        <v>41</v>
      </c>
      <c r="AC4" s="44" t="s">
        <v>40</v>
      </c>
    </row>
    <row r="5" spans="1:29" s="49" customFormat="1" ht="164.25" customHeight="1" thickBot="1">
      <c r="A5" s="48" t="e">
        <f>IF(INDEX(#REF!,1,1)="","",INDEX(#REF!,1,1))</f>
        <v>#REF!</v>
      </c>
      <c r="B5" s="57" t="e">
        <f>IF(INDEX(#REF!,1,1)="","",INDEX(#REF!,1,1))</f>
        <v>#REF!</v>
      </c>
      <c r="C5" s="57" t="e">
        <f>IF(INDEX(#REF!,1,1)="","",INDEX(#REF!,1,1))</f>
        <v>#REF!</v>
      </c>
      <c r="D5" s="45" t="e">
        <f>IF(INDEX(#REF!,1,1)="","",INDEX(#REF!,1,1))</f>
        <v>#REF!</v>
      </c>
      <c r="E5" s="57" t="e">
        <f>IF(INDEX(#REF!,1,1)="","",INDEX(#REF!,1,1))</f>
        <v>#REF!</v>
      </c>
      <c r="F5" s="45" t="e">
        <f>IF(INDEX(#REF!,1,1)="","",INDEX(#REF!,1,1))</f>
        <v>#REF!</v>
      </c>
      <c r="G5" s="57" t="e">
        <f>IF(INDEX(#REF!,1,1)="","",INDEX(#REF!,1,1))</f>
        <v>#REF!</v>
      </c>
      <c r="H5" s="57" t="e">
        <f>IF(INDEX(#REF!,1,1)="","",INDEX(#REF!,1,1))</f>
        <v>#REF!</v>
      </c>
      <c r="I5" s="45">
        <f>IF(INDEX('様式2-2（予算計画書）'!$L$50,1,1)="","",INDEX('様式2-2（予算計画書）'!L50,1,1))</f>
        <v>0</v>
      </c>
      <c r="J5" s="90" t="e">
        <f>IF(INDEX(#REF!,1,1)="","",INDEX(#REF!,1,1))</f>
        <v>#REF!</v>
      </c>
      <c r="K5" s="91" t="e">
        <f>IF(INDEX(#REF!,1,1)="","",INDEX(#REF!,1,1))</f>
        <v>#REF!</v>
      </c>
      <c r="L5" s="91" t="e">
        <f>IF(INDEX(#REF!,1,1)="","",INDEX(#REF!,1,1))</f>
        <v>#REF!</v>
      </c>
      <c r="M5" s="91" t="e">
        <f>IF(INDEX(#REF!,1,1)="","",INDEX(#REF!,1,1))</f>
        <v>#REF!</v>
      </c>
      <c r="N5" s="91" t="e">
        <f>IF(INDEX(#REF!,1,1)="","",INDEX(#REF!,1,1))</f>
        <v>#REF!</v>
      </c>
      <c r="O5" s="91" t="e">
        <f>IF(INDEX(#REF!,1,1)="","",INDEX(#REF!,1,1))</f>
        <v>#REF!</v>
      </c>
      <c r="P5" s="54" t="e">
        <f>SUM(J5:O5)</f>
        <v>#REF!</v>
      </c>
      <c r="Q5" s="57" t="e">
        <f>IF(INDEX(#REF!,1,1)="","",INDEX(#REF!,1,1))</f>
        <v>#REF!</v>
      </c>
      <c r="R5" s="57" t="e">
        <f>IF(INDEX(#REF!,1,1)="","",INDEX(#REF!,1,1))</f>
        <v>#REF!</v>
      </c>
      <c r="S5" s="45" t="e">
        <f>IF(INDEX(#REF!,1,1)="","",INDEX(#REF!,1,1))</f>
        <v>#REF!</v>
      </c>
      <c r="T5" s="57" t="e">
        <f>IF(INDEX(#REF!,1,1)="","",INDEX(#REF!,1,1))</f>
        <v>#REF!</v>
      </c>
      <c r="U5" s="45" t="e">
        <f>IF(INDEX(#REF!,1,1)="","",INDEX(#REF!,1,1))</f>
        <v>#REF!</v>
      </c>
      <c r="V5" s="57" t="e">
        <f>IF(INDEX(#REF!,1,1)="","",INDEX(#REF!,1,1))</f>
        <v>#REF!</v>
      </c>
      <c r="W5" s="46" t="e">
        <f>IF(INDEX(#REF!,1,1)="","",INDEX(#REF!,1,1))</f>
        <v>#REF!</v>
      </c>
      <c r="X5" s="52" t="e">
        <f>IF(INDEX(#REF!,1,1)="","",INDEX(#REF!,1,1))</f>
        <v>#REF!</v>
      </c>
      <c r="Y5" s="45" t="e">
        <f>IF(INDEX(#REF!,1,1)="","",INDEX(#REF!,1,1))</f>
        <v>#REF!</v>
      </c>
      <c r="Z5" s="54" t="e">
        <f>IF(INDEX(#REF!,1,1)="","",INDEX(#REF!,1,1))</f>
        <v>#REF!</v>
      </c>
      <c r="AA5" s="52">
        <f>IF(INDEX('様式2-2（予算計画書）'!D55:G55,1,1)="","",INDEX('様式2-2（予算計画書）'!D55:G55,1,1))</f>
      </c>
      <c r="AB5" s="45">
        <f>IF(INDEX('様式2-2（予算計画書）'!J53:L53,1,1)="","",INDEX('様式2-2（予算計画書）'!J53:L53,1,1))</f>
      </c>
      <c r="AC5" s="47">
        <f>IF(INDEX('様式2-2（予算計画書）'!J55:L55,1,1)="","",INDEX('様式2-2（予算計画書）'!J55:L55,1,1))</f>
      </c>
    </row>
  </sheetData>
  <sheetProtection/>
  <mergeCells count="2">
    <mergeCell ref="J3:P3"/>
    <mergeCell ref="X3:Z3"/>
  </mergeCells>
  <printOptions/>
  <pageMargins left="0.75" right="0.75" top="1" bottom="1" header="0.512" footer="0.512"/>
  <pageSetup horizontalDpi="300" verticalDpi="300" orientation="landscape" paperSize="9" r:id="rId1"/>
  <ignoredErrors>
    <ignoredError sqref="J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B38"/>
  <sheetViews>
    <sheetView view="pageBreakPreview" zoomScale="75" zoomScaleNormal="75" zoomScaleSheetLayoutView="75" zoomScalePageLayoutView="0" workbookViewId="0" topLeftCell="A1">
      <selection activeCell="A6" sqref="A6:O7"/>
    </sheetView>
  </sheetViews>
  <sheetFormatPr defaultColWidth="9.00390625" defaultRowHeight="15" customHeight="1"/>
  <cols>
    <col min="1" max="23" width="4.875" style="1" customWidth="1"/>
    <col min="24" max="24" width="6.375" style="1" customWidth="1"/>
    <col min="25" max="25" width="4.625" style="61" customWidth="1"/>
    <col min="26" max="27" width="7.625" style="61" customWidth="1"/>
    <col min="28" max="16384" width="9.00390625" style="1" customWidth="1"/>
  </cols>
  <sheetData>
    <row r="1" spans="1:27" ht="9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Z1" s="301"/>
      <c r="AA1" s="301"/>
    </row>
    <row r="2" spans="1:24" ht="31.5" customHeight="1">
      <c r="A2" s="265" t="s">
        <v>90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</row>
    <row r="3" spans="1:27" ht="31.5" customHeight="1">
      <c r="A3" s="3"/>
      <c r="B3" s="3"/>
      <c r="C3" s="3"/>
      <c r="D3" s="3"/>
      <c r="E3" s="3"/>
      <c r="F3" s="31"/>
      <c r="G3" s="31"/>
      <c r="J3" s="302" t="s">
        <v>66</v>
      </c>
      <c r="K3" s="302"/>
      <c r="L3" s="302"/>
      <c r="M3" s="302"/>
      <c r="N3" s="302"/>
      <c r="O3" s="302"/>
      <c r="P3" s="6"/>
      <c r="Q3" s="5"/>
      <c r="R3" s="6"/>
      <c r="S3" s="3"/>
      <c r="T3" s="3"/>
      <c r="U3" s="32"/>
      <c r="V3" s="32"/>
      <c r="W3" s="32"/>
      <c r="X3" s="32"/>
      <c r="Y3" s="139"/>
      <c r="Z3" s="139"/>
      <c r="AA3" s="139"/>
    </row>
    <row r="4" spans="1:24" ht="15" customHeight="1" thickBo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7" ht="15" customHeight="1">
      <c r="A5" s="8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 t="s">
        <v>87</v>
      </c>
      <c r="Q5" s="9"/>
      <c r="R5" s="9"/>
      <c r="S5" s="9"/>
      <c r="T5" s="9"/>
      <c r="U5" s="9"/>
      <c r="V5" s="9"/>
      <c r="W5" s="9"/>
      <c r="X5" s="11"/>
      <c r="Y5" s="287" t="s">
        <v>89</v>
      </c>
      <c r="Z5" s="288"/>
      <c r="AA5" s="289"/>
    </row>
    <row r="6" spans="1:27" ht="15" customHeight="1">
      <c r="A6" s="310" t="e">
        <f>IF(INDEX(#REF!,1,1)="","",INDEX(#REF!,1,1))</f>
        <v>#REF!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311"/>
      <c r="P6" s="283" t="e">
        <f>IF(INDEX(#REF!,1,1)="","",INDEX(#REF!,1,1))</f>
        <v>#REF!</v>
      </c>
      <c r="Q6" s="284"/>
      <c r="R6" s="284"/>
      <c r="S6" s="284"/>
      <c r="T6" s="284"/>
      <c r="U6" s="284"/>
      <c r="V6" s="284"/>
      <c r="W6" s="284"/>
      <c r="X6" s="12"/>
      <c r="Y6" s="264"/>
      <c r="Z6" s="265"/>
      <c r="AA6" s="290"/>
    </row>
    <row r="7" spans="1:27" ht="27" customHeight="1">
      <c r="A7" s="312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313"/>
      <c r="P7" s="285"/>
      <c r="Q7" s="286"/>
      <c r="R7" s="286"/>
      <c r="S7" s="286"/>
      <c r="T7" s="286"/>
      <c r="U7" s="286"/>
      <c r="V7" s="286"/>
      <c r="W7" s="286"/>
      <c r="X7" s="12" t="s">
        <v>4</v>
      </c>
      <c r="Y7" s="264" t="e">
        <f>P6/D27</f>
        <v>#REF!</v>
      </c>
      <c r="Z7" s="265"/>
      <c r="AA7" s="290"/>
    </row>
    <row r="8" spans="1:27" ht="15" customHeight="1">
      <c r="A8" s="13" t="s">
        <v>16</v>
      </c>
      <c r="B8" s="14"/>
      <c r="C8" s="14"/>
      <c r="D8" s="14"/>
      <c r="E8" s="14"/>
      <c r="F8" s="14"/>
      <c r="G8" s="14"/>
      <c r="H8" s="3"/>
      <c r="I8" s="14"/>
      <c r="J8" s="14"/>
      <c r="K8" s="14"/>
      <c r="L8" s="14"/>
      <c r="M8" s="14"/>
      <c r="N8" s="14"/>
      <c r="O8" s="3"/>
      <c r="P8" s="15" t="s">
        <v>88</v>
      </c>
      <c r="Q8" s="14"/>
      <c r="R8" s="14"/>
      <c r="S8" s="14"/>
      <c r="T8" s="14"/>
      <c r="U8" s="14"/>
      <c r="V8" s="14"/>
      <c r="W8" s="14"/>
      <c r="X8" s="25"/>
      <c r="Y8" s="264"/>
      <c r="Z8" s="265"/>
      <c r="AA8" s="290"/>
    </row>
    <row r="9" spans="1:27" ht="38.25" customHeight="1">
      <c r="A9" s="275" t="e">
        <f>IF(INDEX(#REF!,1,1)="","",INDEX(#REF!,1,1))</f>
        <v>#REF!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82"/>
      <c r="P9" s="298" t="e">
        <f>IF(INDEX(#REF!,1,1)="","",INDEX(#REF!,1,1))</f>
        <v>#REF!</v>
      </c>
      <c r="Q9" s="276"/>
      <c r="R9" s="276"/>
      <c r="S9" s="276"/>
      <c r="T9" s="276"/>
      <c r="U9" s="276"/>
      <c r="V9" s="276"/>
      <c r="W9" s="276"/>
      <c r="X9" s="277"/>
      <c r="Y9" s="142"/>
      <c r="Z9" s="143"/>
      <c r="AA9" s="144" t="s">
        <v>4</v>
      </c>
    </row>
    <row r="10" spans="1:27" ht="15" customHeight="1">
      <c r="A10" s="16" t="s">
        <v>22</v>
      </c>
      <c r="B10" s="17"/>
      <c r="C10" s="17"/>
      <c r="D10" s="58"/>
      <c r="E10" s="33"/>
      <c r="F10" s="33"/>
      <c r="G10" s="33"/>
      <c r="H10" s="33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8"/>
      <c r="AA10" s="141"/>
    </row>
    <row r="11" spans="1:24" ht="15" customHeight="1">
      <c r="A11" s="19" t="s">
        <v>62</v>
      </c>
      <c r="B11" s="20"/>
      <c r="C11" s="20"/>
      <c r="D11" s="34" t="s">
        <v>55</v>
      </c>
      <c r="E11" s="59"/>
      <c r="F11" s="60"/>
      <c r="G11" s="20"/>
      <c r="H11" s="60"/>
      <c r="I11" s="20"/>
      <c r="J11" s="20"/>
      <c r="K11" s="20"/>
      <c r="L11" s="2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2"/>
    </row>
    <row r="12" spans="1:24" ht="33.75" customHeight="1">
      <c r="A12" s="256" t="e">
        <f>IF(INDEX(#REF!,1,1)="","",INDEX(#REF!,1,1))</f>
        <v>#REF!</v>
      </c>
      <c r="B12" s="299"/>
      <c r="C12" s="300"/>
      <c r="D12" s="308" t="e">
        <f>IF(INDEX(#REF!,1,1)="","",INDEX(#REF!,1,1))</f>
        <v>#REF!</v>
      </c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309"/>
    </row>
    <row r="13" spans="1:24" ht="15" customHeight="1" thickBot="1">
      <c r="A13" s="21" t="s">
        <v>11</v>
      </c>
      <c r="B13" s="22"/>
      <c r="C13" s="22"/>
      <c r="D13" s="22"/>
      <c r="E13" s="22"/>
      <c r="F13" s="22"/>
      <c r="G13" s="22"/>
      <c r="H13" s="22"/>
      <c r="I13" s="3"/>
      <c r="J13" s="22"/>
      <c r="K13" s="22"/>
      <c r="L13" s="22"/>
      <c r="M13" s="22"/>
      <c r="N13" s="22"/>
      <c r="O13" s="22"/>
      <c r="P13" s="22"/>
      <c r="Q13" s="3"/>
      <c r="R13" s="15" t="s">
        <v>29</v>
      </c>
      <c r="S13" s="23"/>
      <c r="T13" s="23"/>
      <c r="U13" s="23"/>
      <c r="V13" s="23"/>
      <c r="W13" s="23"/>
      <c r="X13" s="24"/>
    </row>
    <row r="14" spans="1:27" ht="55.5" customHeight="1">
      <c r="A14" s="256" t="e">
        <f>IF(INDEX(#REF!,1,1)="","",INDEX(#REF!,1,1))</f>
        <v>#REF!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8"/>
      <c r="R14" s="303" t="e">
        <f>IF(INDEX(#REF!,1,1)="","",INDEX(#REF!,1,1))</f>
        <v>#REF!</v>
      </c>
      <c r="S14" s="304"/>
      <c r="T14" s="304"/>
      <c r="U14" s="304"/>
      <c r="V14" s="304"/>
      <c r="W14" s="304"/>
      <c r="X14" s="304"/>
      <c r="Y14" s="305" t="s">
        <v>67</v>
      </c>
      <c r="Z14" s="306"/>
      <c r="AA14" s="307"/>
    </row>
    <row r="15" spans="1:27" ht="15" customHeight="1">
      <c r="A15" s="78" t="s">
        <v>13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259" t="s">
        <v>79</v>
      </c>
      <c r="Z15" s="260"/>
      <c r="AA15" s="88" t="s">
        <v>70</v>
      </c>
    </row>
    <row r="16" spans="1:27" ht="45" customHeight="1">
      <c r="A16" s="295" t="e">
        <f>IF(INDEX(#REF!,1,1)="","",INDEX(#REF!,1,1))</f>
        <v>#REF!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7"/>
      <c r="Y16" s="80" t="s">
        <v>71</v>
      </c>
      <c r="Z16" s="81"/>
      <c r="AA16" s="261">
        <f>SUM(Z16:Z17)</f>
        <v>0</v>
      </c>
    </row>
    <row r="17" spans="1:27" ht="45" customHeight="1">
      <c r="A17" s="253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5"/>
      <c r="Y17" s="82" t="s">
        <v>72</v>
      </c>
      <c r="Z17" s="83"/>
      <c r="AA17" s="263"/>
    </row>
    <row r="18" spans="1:27" ht="15" customHeight="1">
      <c r="A18" s="78" t="s">
        <v>14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259" t="s">
        <v>80</v>
      </c>
      <c r="Z18" s="260"/>
      <c r="AA18" s="88" t="s">
        <v>70</v>
      </c>
    </row>
    <row r="19" spans="1:27" ht="30" customHeight="1">
      <c r="A19" s="295" t="e">
        <f>IF(INDEX(#REF!,1,1)="","",INDEX(#REF!,1,1))</f>
        <v>#REF!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7"/>
      <c r="Y19" s="80" t="s">
        <v>71</v>
      </c>
      <c r="Z19" s="81"/>
      <c r="AA19" s="261">
        <f>SUM(Z19:Z21)</f>
        <v>0</v>
      </c>
    </row>
    <row r="20" spans="1:27" ht="30" customHeight="1">
      <c r="A20" s="295"/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7"/>
      <c r="Y20" s="84" t="s">
        <v>72</v>
      </c>
      <c r="Z20" s="85"/>
      <c r="AA20" s="262"/>
    </row>
    <row r="21" spans="1:27" ht="30" customHeight="1">
      <c r="A21" s="253"/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5"/>
      <c r="Y21" s="82" t="s">
        <v>73</v>
      </c>
      <c r="Z21" s="83"/>
      <c r="AA21" s="263"/>
    </row>
    <row r="22" spans="1:27" ht="15" customHeight="1">
      <c r="A22" s="78" t="s">
        <v>77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259" t="s">
        <v>81</v>
      </c>
      <c r="Z22" s="260"/>
      <c r="AA22" s="274"/>
    </row>
    <row r="23" spans="1:27" ht="90" customHeight="1">
      <c r="A23" s="253" t="e">
        <f>IF(INDEX(#REF!,1,1)="","",INDEX(#REF!,1,1))</f>
        <v>#REF!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5"/>
      <c r="Y23" s="275"/>
      <c r="Z23" s="276"/>
      <c r="AA23" s="277"/>
    </row>
    <row r="24" spans="1:27" ht="18" customHeight="1">
      <c r="A24" s="79" t="s">
        <v>78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259" t="s">
        <v>82</v>
      </c>
      <c r="Z24" s="260"/>
      <c r="AA24" s="274"/>
    </row>
    <row r="25" spans="1:27" ht="90" customHeight="1">
      <c r="A25" s="253" t="e">
        <f>IF(INDEX(#REF!,1,1)="","",INDEX(#REF!,1,1))</f>
        <v>#REF!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5"/>
      <c r="Y25" s="275"/>
      <c r="Z25" s="276"/>
      <c r="AA25" s="277"/>
    </row>
    <row r="26" spans="1:27" ht="18.75" customHeight="1">
      <c r="A26" s="267" t="s">
        <v>2</v>
      </c>
      <c r="B26" s="268"/>
      <c r="C26" s="269"/>
      <c r="D26" s="15" t="s">
        <v>10</v>
      </c>
      <c r="E26" s="14"/>
      <c r="F26" s="14"/>
      <c r="G26" s="26" t="s">
        <v>63</v>
      </c>
      <c r="H26" s="14"/>
      <c r="I26" s="27"/>
      <c r="J26" s="14" t="s">
        <v>64</v>
      </c>
      <c r="K26" s="14"/>
      <c r="L26" s="14"/>
      <c r="M26" s="26" t="s">
        <v>65</v>
      </c>
      <c r="N26" s="14"/>
      <c r="O26" s="27"/>
      <c r="P26" s="14" t="s">
        <v>50</v>
      </c>
      <c r="Q26" s="14"/>
      <c r="R26" s="14"/>
      <c r="S26" s="26" t="s">
        <v>52</v>
      </c>
      <c r="T26" s="14"/>
      <c r="U26" s="27"/>
      <c r="V26" s="14" t="s">
        <v>6</v>
      </c>
      <c r="W26" s="14"/>
      <c r="X26" s="14"/>
      <c r="Y26" s="67"/>
      <c r="Z26" s="62"/>
      <c r="AA26" s="68"/>
    </row>
    <row r="27" spans="1:27" ht="30.75" customHeight="1">
      <c r="A27" s="35"/>
      <c r="B27" s="280" t="s">
        <v>56</v>
      </c>
      <c r="C27" s="281"/>
      <c r="D27" s="270" t="e">
        <f>IF(INDEX(#REF!,1,1)="","",INDEX(#REF!,1,1))</f>
        <v>#REF!</v>
      </c>
      <c r="E27" s="271"/>
      <c r="F27" s="272"/>
      <c r="G27" s="273" t="e">
        <f>IF(INDEX(#REF!,1,1)="","",INDEX(#REF!,1,1))</f>
        <v>#REF!</v>
      </c>
      <c r="H27" s="271"/>
      <c r="I27" s="272"/>
      <c r="J27" s="273" t="e">
        <f>IF(INDEX(#REF!,1,1)="","",INDEX(#REF!,1,1))</f>
        <v>#REF!</v>
      </c>
      <c r="K27" s="271"/>
      <c r="L27" s="272"/>
      <c r="M27" s="273" t="e">
        <f>IF(INDEX(#REF!,1,1)="","",INDEX(#REF!,1,1))</f>
        <v>#REF!</v>
      </c>
      <c r="N27" s="271"/>
      <c r="O27" s="272"/>
      <c r="P27" s="273" t="e">
        <f>IF(INDEX(#REF!,1,1)="","",INDEX(#REF!,1,1))</f>
        <v>#REF!</v>
      </c>
      <c r="Q27" s="271"/>
      <c r="R27" s="272"/>
      <c r="S27" s="273" t="e">
        <f>IF(INDEX(#REF!,1,1)="","",INDEX(#REF!,1,1))</f>
        <v>#REF!</v>
      </c>
      <c r="T27" s="271"/>
      <c r="U27" s="272"/>
      <c r="V27" s="273" t="e">
        <f>IF(INDEX(#REF!,1,1)="","",INDEX(#REF!,1,1))</f>
        <v>#REF!</v>
      </c>
      <c r="W27" s="271"/>
      <c r="X27" s="271"/>
      <c r="Y27" s="67"/>
      <c r="Z27" s="62"/>
      <c r="AA27" s="68"/>
    </row>
    <row r="28" spans="1:27" ht="15" customHeight="1">
      <c r="A28" s="28" t="s">
        <v>54</v>
      </c>
      <c r="B28" s="3"/>
      <c r="C28" s="3"/>
      <c r="D28" s="3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67"/>
      <c r="Z28" s="62"/>
      <c r="AA28" s="68"/>
    </row>
    <row r="29" spans="1:28" ht="166.5" customHeight="1" thickBot="1">
      <c r="A29" s="253" t="e">
        <f>IF(INDEX(#REF!,1,1)="","",INDEX(#REF!,1,1))</f>
        <v>#REF!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63"/>
      <c r="Z29" s="64"/>
      <c r="AA29" s="69"/>
      <c r="AB29" s="30"/>
    </row>
    <row r="30" spans="1:27" ht="33" customHeight="1" thickTop="1">
      <c r="A30" s="3"/>
      <c r="B30" s="3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75" t="s">
        <v>74</v>
      </c>
      <c r="Z30" s="76"/>
      <c r="AA30" s="77"/>
    </row>
    <row r="31" spans="1:27" ht="14.25" customHeight="1">
      <c r="A31" s="70" t="s">
        <v>75</v>
      </c>
      <c r="B31" s="71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>
        <f>IF(SUM(Z32:Z33)=0,"",SUM(Z32:Z33))</f>
      </c>
      <c r="Y31" s="259" t="s">
        <v>83</v>
      </c>
      <c r="Z31" s="260"/>
      <c r="AA31" s="89" t="s">
        <v>70</v>
      </c>
    </row>
    <row r="32" spans="1:27" ht="30" customHeight="1">
      <c r="A32" s="72" t="s">
        <v>76</v>
      </c>
      <c r="B32" s="6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86" t="s">
        <v>71</v>
      </c>
      <c r="Z32" s="81"/>
      <c r="AA32" s="261">
        <f>SUM(Z32:Z33)</f>
        <v>0</v>
      </c>
    </row>
    <row r="33" spans="1:27" ht="30" customHeight="1">
      <c r="A33" s="72"/>
      <c r="B33" s="6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87" t="s">
        <v>72</v>
      </c>
      <c r="Z33" s="83"/>
      <c r="AA33" s="263"/>
    </row>
    <row r="34" spans="1:27" ht="17.25" customHeight="1">
      <c r="A34" s="70" t="s">
        <v>15</v>
      </c>
      <c r="B34" s="71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259" t="s">
        <v>84</v>
      </c>
      <c r="Z34" s="260"/>
      <c r="AA34" s="89" t="s">
        <v>70</v>
      </c>
    </row>
    <row r="35" spans="1:27" ht="30" customHeight="1">
      <c r="A35" s="72" t="s">
        <v>76</v>
      </c>
      <c r="B35" s="6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86" t="s">
        <v>68</v>
      </c>
      <c r="Z35" s="81"/>
      <c r="AA35" s="278">
        <f>SUM(Z35:Z36)</f>
        <v>0</v>
      </c>
    </row>
    <row r="36" spans="1:27" ht="30" customHeight="1">
      <c r="A36" s="74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87" t="s">
        <v>69</v>
      </c>
      <c r="Z36" s="83"/>
      <c r="AA36" s="279"/>
    </row>
    <row r="37" spans="25:27" ht="15" customHeight="1">
      <c r="Y37" s="264" t="s">
        <v>6</v>
      </c>
      <c r="Z37" s="265"/>
      <c r="AA37" s="266"/>
    </row>
    <row r="38" spans="25:27" ht="57.75" customHeight="1" thickBot="1">
      <c r="Y38" s="291">
        <f>IF(SUM(AA16,AA19,Y23,Y25,AA32,AA35)=0,"",SUM(AA16,AA19,Y23,Y25,AA32,AA35))</f>
      </c>
      <c r="Z38" s="292"/>
      <c r="AA38" s="293"/>
    </row>
  </sheetData>
  <sheetProtection/>
  <mergeCells count="42">
    <mergeCell ref="A16:X17"/>
    <mergeCell ref="A19:X21"/>
    <mergeCell ref="P9:X9"/>
    <mergeCell ref="A12:C12"/>
    <mergeCell ref="Z1:AA1"/>
    <mergeCell ref="J3:O3"/>
    <mergeCell ref="R14:X14"/>
    <mergeCell ref="Y14:AA14"/>
    <mergeCell ref="D12:X12"/>
    <mergeCell ref="A6:O7"/>
    <mergeCell ref="Y38:AA38"/>
    <mergeCell ref="A29:X29"/>
    <mergeCell ref="P27:R27"/>
    <mergeCell ref="S27:U27"/>
    <mergeCell ref="V27:X27"/>
    <mergeCell ref="J27:L27"/>
    <mergeCell ref="AA35:AA36"/>
    <mergeCell ref="AA32:AA33"/>
    <mergeCell ref="B27:C27"/>
    <mergeCell ref="A25:X25"/>
    <mergeCell ref="Y25:AA25"/>
    <mergeCell ref="Y34:Z34"/>
    <mergeCell ref="A2:X2"/>
    <mergeCell ref="Y18:Z18"/>
    <mergeCell ref="Y22:AA22"/>
    <mergeCell ref="Y24:AA24"/>
    <mergeCell ref="Y23:AA23"/>
    <mergeCell ref="Y31:Z31"/>
    <mergeCell ref="A9:O9"/>
    <mergeCell ref="P6:W7"/>
    <mergeCell ref="Y5:AA6"/>
    <mergeCell ref="Y7:AA8"/>
    <mergeCell ref="A23:X23"/>
    <mergeCell ref="A14:Q14"/>
    <mergeCell ref="Y15:Z15"/>
    <mergeCell ref="AA19:AA21"/>
    <mergeCell ref="AA16:AA17"/>
    <mergeCell ref="Y37:AA37"/>
    <mergeCell ref="A26:C26"/>
    <mergeCell ref="D27:F27"/>
    <mergeCell ref="G27:I27"/>
    <mergeCell ref="M27:O27"/>
  </mergeCells>
  <dataValidations count="2">
    <dataValidation type="textLength" operator="lessThanOrEqual" allowBlank="1" showInputMessage="1" showErrorMessage="1" sqref="A25:X25 A23:X23">
      <formula1>210</formula1>
    </dataValidation>
    <dataValidation type="whole" operator="greaterThanOrEqual" allowBlank="1" showInputMessage="1" showErrorMessage="1" sqref="D27 G27:U27">
      <formula1>0</formula1>
    </dataValidation>
  </dataValidations>
  <printOptions/>
  <pageMargins left="0.5905511811023623" right="0.3937007874015748" top="0.1968503937007874" bottom="0" header="0" footer="0"/>
  <pageSetup fitToHeight="0" horizontalDpi="300" verticalDpi="300" orientation="portrait" paperSize="9" scale="68" r:id="rId1"/>
  <headerFooter alignWithMargins="0">
    <oddHeader>&amp;C&amp;"ＭＳ Ｐゴシック,太字"&amp;12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平成２５年度東京国際交流館国際シンポジウム　様式2-2　予算計画書</dc:title>
  <dc:subject/>
  <dc:creator>JASSO</dc:creator>
  <cp:keywords/>
  <dc:description/>
  <cp:lastModifiedBy>Windows ユーザー</cp:lastModifiedBy>
  <cp:lastPrinted>2013-06-24T04:17:00Z</cp:lastPrinted>
  <dcterms:created xsi:type="dcterms:W3CDTF">1997-01-08T22:48:59Z</dcterms:created>
  <dcterms:modified xsi:type="dcterms:W3CDTF">2014-05-20T01:21:11Z</dcterms:modified>
  <cp:category/>
  <cp:version/>
  <cp:contentType/>
  <cp:contentStatus/>
</cp:coreProperties>
</file>